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632"/>
  </bookViews>
  <sheets>
    <sheet name="Title" sheetId="1" r:id="rId1"/>
    <sheet name="Date" sheetId="2" r:id="rId2"/>
  </sheets>
  <calcPr calcId="125725"/>
</workbook>
</file>

<file path=xl/calcChain.xml><?xml version="1.0" encoding="utf-8"?>
<calcChain xmlns="http://schemas.openxmlformats.org/spreadsheetml/2006/main">
  <c r="B54" i="2"/>
  <c r="B6"/>
  <c r="B7" s="1"/>
  <c r="B8" s="1"/>
  <c r="B9" s="1"/>
  <c r="B11" s="1"/>
  <c r="B12" s="1"/>
  <c r="B13" s="1"/>
  <c r="B14" s="1"/>
  <c r="B15" s="1"/>
  <c r="B17" s="1"/>
  <c r="B18" s="1"/>
  <c r="B19" s="1"/>
  <c r="B20" s="1"/>
  <c r="B21" s="1"/>
  <c r="B23" s="1"/>
  <c r="B25" s="1"/>
  <c r="B26" s="1"/>
  <c r="B27" s="1"/>
  <c r="B30" s="1"/>
  <c r="B32" s="1"/>
  <c r="B33" s="1"/>
  <c r="B35" s="1"/>
  <c r="B36" s="1"/>
  <c r="B38" s="1"/>
  <c r="B40" s="1"/>
  <c r="B45" s="1"/>
  <c r="B46" s="1"/>
  <c r="B50" s="1"/>
  <c r="B55" l="1"/>
  <c r="B56" s="1"/>
  <c r="B57" s="1"/>
  <c r="B58" s="1"/>
  <c r="B60" s="1"/>
  <c r="B61" s="1"/>
  <c r="B62" s="1"/>
  <c r="B63" s="1"/>
  <c r="B64" s="1"/>
  <c r="B66" s="1"/>
  <c r="B68" s="1"/>
  <c r="B69" s="1"/>
  <c r="B70" s="1"/>
  <c r="B71" s="1"/>
  <c r="B73" s="1"/>
  <c r="B74" s="1"/>
  <c r="B75" s="1"/>
  <c r="B77" s="1"/>
  <c r="B78" s="1"/>
</calcChain>
</file>

<file path=xl/sharedStrings.xml><?xml version="1.0" encoding="utf-8"?>
<sst xmlns="http://schemas.openxmlformats.org/spreadsheetml/2006/main" count="390" uniqueCount="216">
  <si>
    <t>Code</t>
  </si>
  <si>
    <t>Title</t>
  </si>
  <si>
    <t>Instructor</t>
  </si>
  <si>
    <t>Room #</t>
  </si>
  <si>
    <t>Class Asistants</t>
  </si>
  <si>
    <t>Date</t>
  </si>
  <si>
    <t>Time</t>
  </si>
  <si>
    <t>Room</t>
  </si>
  <si>
    <t>Assigned Assistants</t>
  </si>
  <si>
    <t>Midterm I</t>
  </si>
  <si>
    <t>Midterm II</t>
  </si>
  <si>
    <t>Final</t>
  </si>
  <si>
    <t>Class Details</t>
  </si>
  <si>
    <t>Basic Calculus II</t>
  </si>
  <si>
    <t>PHY 122</t>
  </si>
  <si>
    <t>General Physics II</t>
  </si>
  <si>
    <t>ME 150</t>
  </si>
  <si>
    <t>Materials Science and Engineering (A-B)</t>
  </si>
  <si>
    <t>ENG 102</t>
  </si>
  <si>
    <t>ME 114</t>
  </si>
  <si>
    <t>ME 222</t>
  </si>
  <si>
    <t>ME 224</t>
  </si>
  <si>
    <t>Strenght of Materials (A-B)</t>
  </si>
  <si>
    <t>Applied Mathematics for Engineers (A-B)</t>
  </si>
  <si>
    <t>ME 242</t>
  </si>
  <si>
    <t>EE 210</t>
  </si>
  <si>
    <t>Principles of Atatürk II</t>
  </si>
  <si>
    <t>HIST 202</t>
  </si>
  <si>
    <t>TURK 202</t>
  </si>
  <si>
    <t>MATH 142</t>
  </si>
  <si>
    <t>D02</t>
  </si>
  <si>
    <t>D03</t>
  </si>
  <si>
    <t>PHYS</t>
  </si>
  <si>
    <t>D12</t>
  </si>
  <si>
    <t>D05</t>
  </si>
  <si>
    <t>ME 312</t>
  </si>
  <si>
    <t>D07</t>
  </si>
  <si>
    <t>Manufacturing Engineering</t>
  </si>
  <si>
    <t>ME 328</t>
  </si>
  <si>
    <t>Theory of Machines II</t>
  </si>
  <si>
    <t>ME 332</t>
  </si>
  <si>
    <t>ME 352</t>
  </si>
  <si>
    <t>ENG 302</t>
  </si>
  <si>
    <t>ME 402</t>
  </si>
  <si>
    <t>Principles of Turbo Machinery</t>
  </si>
  <si>
    <t>ME 424</t>
  </si>
  <si>
    <t>Tribology</t>
  </si>
  <si>
    <t>ME 430</t>
  </si>
  <si>
    <t>A02</t>
  </si>
  <si>
    <t>HVAC System Design</t>
  </si>
  <si>
    <t>ME 436</t>
  </si>
  <si>
    <t>Automotive Engineering I</t>
  </si>
  <si>
    <t>ME 445</t>
  </si>
  <si>
    <t>Doç. Dr. Erdal Çetkin</t>
  </si>
  <si>
    <t>D14</t>
  </si>
  <si>
    <t>A01</t>
  </si>
  <si>
    <t>Prof. Dr. Serhan Özdemir</t>
  </si>
  <si>
    <t>Doç. Dr. Gökhan Kiper</t>
  </si>
  <si>
    <t>Assigned Asst.</t>
  </si>
  <si>
    <t>Development of Reading and Writing Skills II
 ( A-B-C )</t>
  </si>
  <si>
    <t>CS 106</t>
  </si>
  <si>
    <t>Computer Aided 
Engineering Drawing II ( A-B)</t>
  </si>
  <si>
    <t>Basıc Computer Scıence And Programmıng
(A-B)</t>
  </si>
  <si>
    <t>(A) Öğr. Gör. Ceren Tütüncüoğlu</t>
  </si>
  <si>
    <t>(B) Öğr. Gör. Seda Can Paydaş</t>
  </si>
  <si>
    <t>(C) Öğr. Gör. Seval Şentürk</t>
  </si>
  <si>
    <t>Prof. Dr. Gamze Tanoğlu</t>
  </si>
  <si>
    <t>MATH- Z11</t>
  </si>
  <si>
    <t>Dr. Öğr. Üye Enver Tarhan</t>
  </si>
  <si>
    <t>Dr. Öğr. Üye Kasım Toprak</t>
  </si>
  <si>
    <t>(A) Dr. Öğr. Üye Kasım Toprak</t>
  </si>
  <si>
    <t>CHE LAB</t>
  </si>
  <si>
    <t>Öğr. Gör. Dr. Özgür Günelsu</t>
  </si>
  <si>
    <t>(B) Öğr. Gör. Dr. Özgür Günelsu</t>
  </si>
  <si>
    <t>(A) Öğr. Gör. Dr. Özgür Günelsu</t>
  </si>
  <si>
    <t>(B) Alvaro Diez</t>
  </si>
  <si>
    <t>Dr. Öğr. Üye M. Fatih Toksoy</t>
  </si>
  <si>
    <t>(A) Dr. Öğr. Üye M. Fatih Toksoy</t>
  </si>
  <si>
    <t>Dr. Öğr. Üye Sinan Kandemir</t>
  </si>
  <si>
    <t>(B) Dr. Öğr. Üye Sinan Kandemir</t>
  </si>
  <si>
    <t>Fundamentals of Electrical and Electronik Circuits</t>
  </si>
  <si>
    <t>Öğr. Gör. M. Cenk Efeler</t>
  </si>
  <si>
    <t>EE-Z41</t>
  </si>
  <si>
    <t>ME 207</t>
  </si>
  <si>
    <t xml:space="preserve">Thermodynamics I </t>
  </si>
  <si>
    <t>Doç.Dr. Can Dede</t>
  </si>
  <si>
    <t>Dynamics</t>
  </si>
  <si>
    <t>(A) Prof. Dr. Alper Taşdemirci</t>
  </si>
  <si>
    <t>Doç. Dr. Hatice Seçil Artem</t>
  </si>
  <si>
    <t>(B) Doç. Dr. Hatice Seçil Artem</t>
  </si>
  <si>
    <t>ME 301</t>
  </si>
  <si>
    <t xml:space="preserve">Fluid Mechanics I </t>
  </si>
  <si>
    <t>Dr. Öğr. Üye Murat Barışık</t>
  </si>
  <si>
    <r>
      <t xml:space="preserve"> </t>
    </r>
    <r>
      <rPr>
        <b/>
        <i/>
        <sz val="10"/>
        <color theme="1"/>
        <rFont val="Times New Roman"/>
        <family val="1"/>
        <charset val="162"/>
      </rPr>
      <t>#</t>
    </r>
    <r>
      <rPr>
        <b/>
        <sz val="10"/>
        <color theme="1"/>
        <rFont val="Times New Roman"/>
        <family val="1"/>
        <charset val="162"/>
      </rPr>
      <t>of Stud.</t>
    </r>
  </si>
  <si>
    <t>Öğr. Gör. Dr. Yasemin Gönülal</t>
  </si>
  <si>
    <t>Online</t>
  </si>
  <si>
    <t xml:space="preserve">Turkish Language II </t>
  </si>
  <si>
    <t>Öğr. Gör. Dr. Elçin Yılmaz</t>
  </si>
  <si>
    <t>Technical Writting and Communication (A-B-C)</t>
  </si>
  <si>
    <t>CE14</t>
  </si>
  <si>
    <t>(A-B-C) Öğr. Gör. Gökçen Yakut</t>
  </si>
  <si>
    <t>ME 208</t>
  </si>
  <si>
    <t>Thermodynamics II</t>
  </si>
  <si>
    <t>ME 302</t>
  </si>
  <si>
    <t>Fluid Mechanics II</t>
  </si>
  <si>
    <t>Doç.Dr. Ünver Özkol</t>
  </si>
  <si>
    <t>Machine Elements I</t>
  </si>
  <si>
    <t>Heat Transfer</t>
  </si>
  <si>
    <t xml:space="preserve">System Analysis and Control </t>
  </si>
  <si>
    <t>Engineering Design</t>
  </si>
  <si>
    <t>Doç.Dr. Ünver Özkol (A-B)
Doç. Dr. Gökhan Kiper (C-G )
Prof. Dr. Serhan Özdemir (D)
Doç. Dr. Erdal Çetkin ( E )
Doç.Dr. Can Dede (F)</t>
  </si>
  <si>
    <t>A01
D01
D08
D09
D10</t>
  </si>
  <si>
    <t>ME 458</t>
  </si>
  <si>
    <t xml:space="preserve">Introductıon to Solıd Mechanıcs </t>
  </si>
  <si>
    <t>D02-D05</t>
  </si>
  <si>
    <t>ME 504</t>
  </si>
  <si>
    <t xml:space="preserve">High Strain Rate MechanicalBehaviour of Materials </t>
  </si>
  <si>
    <t>Prof. Dr. Mustafa Güden</t>
  </si>
  <si>
    <t>ME 521</t>
  </si>
  <si>
    <t>Advanced Thermodynamıcs</t>
  </si>
  <si>
    <t>ME 508</t>
  </si>
  <si>
    <t xml:space="preserve">Phase Transformations and Kinetics </t>
  </si>
  <si>
    <t>ME 524</t>
  </si>
  <si>
    <t xml:space="preserve">Experimental Desing </t>
  </si>
  <si>
    <t>Prof. Dr. Sedat Akkurt</t>
  </si>
  <si>
    <t>ME 532</t>
  </si>
  <si>
    <t>Convective Heat Transfer</t>
  </si>
  <si>
    <t>ME 536</t>
  </si>
  <si>
    <t xml:space="preserve">Computational Fluıd Dynamıcs </t>
  </si>
  <si>
    <t>ME 555</t>
  </si>
  <si>
    <t xml:space="preserve">Microfluidic Theory </t>
  </si>
  <si>
    <t>ME 560</t>
  </si>
  <si>
    <t>Sandwich Structures</t>
  </si>
  <si>
    <t>Prof. Dr. Alper Taşdemirci</t>
  </si>
  <si>
    <t>ME 573</t>
  </si>
  <si>
    <t xml:space="preserve">Deployable Structures </t>
  </si>
  <si>
    <t>ME 587</t>
  </si>
  <si>
    <t>Microcontroller Embedded Systems</t>
  </si>
  <si>
    <t>ME 578</t>
  </si>
  <si>
    <t xml:space="preserve">Probabilistic Reasoning </t>
  </si>
  <si>
    <t>ME 588</t>
  </si>
  <si>
    <t xml:space="preserve">Advanced Dynamics </t>
  </si>
  <si>
    <t>ME 598</t>
  </si>
  <si>
    <t xml:space="preserve">M.Sc.Research Seminar  </t>
  </si>
  <si>
    <t>Prof. Dr. Metin Tanoğlu</t>
  </si>
  <si>
    <t>ME 698</t>
  </si>
  <si>
    <t xml:space="preserve">Ph.D.Research Seminar  </t>
  </si>
  <si>
    <t>2 Asst.</t>
  </si>
  <si>
    <t>Prof. Dr. Gülden Gökçen Akkurt</t>
  </si>
  <si>
    <t>Take Home</t>
  </si>
  <si>
    <t>Click</t>
  </si>
  <si>
    <t>DATE</t>
  </si>
  <si>
    <t>COURSES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</si>
  <si>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</si>
  <si>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</si>
  <si>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</si>
  <si>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</si>
  <si>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</si>
  <si>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</si>
  <si>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</si>
  <si>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</si>
  <si>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5</t>
  </si>
  <si>
    <t>Week 14</t>
  </si>
  <si>
    <t>TIME</t>
  </si>
  <si>
    <t>ROOM</t>
  </si>
  <si>
    <t>Student #</t>
  </si>
  <si>
    <t>ENG102-Development of Reading and Writing Skills II</t>
  </si>
  <si>
    <t>PHY122-General Physics II</t>
  </si>
  <si>
    <t>EE210-Fundamentals of Electrical and Electronik Circuits</t>
  </si>
  <si>
    <t>ME224-Strenght of Materials (A-B)</t>
  </si>
  <si>
    <t>ME242-Applied Mathematics for Engineers (A-B)</t>
  </si>
  <si>
    <t>ENG302-Technical Writting and Communication A</t>
  </si>
  <si>
    <t>ENG302-Technical Writting and Communication B</t>
  </si>
  <si>
    <t>ENG302-Technical Writting and Communication C</t>
  </si>
  <si>
    <t xml:space="preserve">ME352-System Analysis and Control </t>
  </si>
  <si>
    <t>A01-D09</t>
  </si>
  <si>
    <t>A01+D09</t>
  </si>
  <si>
    <t>Clcik</t>
  </si>
  <si>
    <t>3 Asst.</t>
  </si>
  <si>
    <t>ME 341</t>
  </si>
  <si>
    <t>MATH142-Basic Calculus II</t>
  </si>
  <si>
    <t>MATH</t>
  </si>
  <si>
    <t>CS106-Basıc Computer Scıence And Programmıng (A-B)</t>
  </si>
  <si>
    <t>ME150-Materials Science and Engineering (A-B)</t>
  </si>
  <si>
    <t>ME207-Thermodynamics I</t>
  </si>
  <si>
    <t>ME222-Dynamics</t>
  </si>
  <si>
    <t>36+40</t>
  </si>
  <si>
    <t>ME301-Fluid Mechanics I</t>
  </si>
  <si>
    <t>ME208-Thermodynamics II</t>
  </si>
  <si>
    <t>ME302-Fluid Mechanics II</t>
  </si>
  <si>
    <t>ME312-Machine Elements I</t>
  </si>
  <si>
    <t>ME328-Manufacturing Engineering</t>
  </si>
  <si>
    <t>ME332-Theory of Machines II</t>
  </si>
  <si>
    <t>ME341-Heat ransfer</t>
  </si>
  <si>
    <t>ME402-Engineering Design</t>
  </si>
  <si>
    <t>ME424-Principles of Turbo Machinery</t>
  </si>
  <si>
    <t>ME43-Tribology</t>
  </si>
  <si>
    <t>50+48</t>
  </si>
  <si>
    <t>ME436-HVAC System Design</t>
  </si>
  <si>
    <t>ME445-Automotive Engineering I</t>
  </si>
  <si>
    <t xml:space="preserve">ME504-High Strain Rate MechanicalBehaviour of Materials </t>
  </si>
  <si>
    <t>ME508-Phase Transformations and Kinetics</t>
  </si>
  <si>
    <t>D09</t>
  </si>
  <si>
    <t>ME521-Advanced Thermodynamıcs</t>
  </si>
  <si>
    <t>ME532-Convective Heat Transfer</t>
  </si>
  <si>
    <t>ME555-MicroFluid Theory</t>
  </si>
  <si>
    <t>ME560-Sandwich Structures</t>
  </si>
  <si>
    <t xml:space="preserve">ME573-Deployable Structures </t>
  </si>
  <si>
    <t xml:space="preserve">ME578-Probabilistic Reasoning </t>
  </si>
  <si>
    <t>ME587-Microcontroller Embedded Systems</t>
  </si>
  <si>
    <t>ME524-Experimental Design</t>
  </si>
  <si>
    <t>D03-D08</t>
  </si>
  <si>
    <t>CHE.
COMP.</t>
  </si>
  <si>
    <t>ME114- Computer Aided Engineering Drawing II ( A-B)</t>
  </si>
  <si>
    <t>46+34</t>
  </si>
  <si>
    <t>ME588-Advanced Dynamics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</si>
</sst>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h:mm;@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theme="1"/>
      <name val="Calibri"/>
      <family val="2"/>
      <scheme val="minor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FFFF00"/>
      <name val="Times New Roman"/>
      <family val="1"/>
      <charset val="162"/>
    </font>
    <font>
      <b/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C000"/>
        <bgColor indexed="64"/>
      </patternFill>
    </fill>
  </fills>
  <borders count="111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9" fillId="2" borderId="4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5" xfId="0" applyNumberFormat="1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 applyAlignment="1"/>
    <xf numFmtId="164" fontId="0" fillId="0" borderId="0" xfId="0" applyNumberFormat="1"/>
    <xf numFmtId="0" fontId="11" fillId="0" borderId="0" xfId="0" applyFont="1"/>
    <xf numFmtId="0" fontId="12" fillId="0" borderId="0" xfId="0" applyFont="1" applyFill="1"/>
    <xf numFmtId="0" fontId="9" fillId="0" borderId="4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164" fontId="7" fillId="4" borderId="73" xfId="0" applyNumberFormat="1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left" vertical="center" indent="1"/>
    </xf>
    <xf numFmtId="0" fontId="7" fillId="5" borderId="83" xfId="0" applyFont="1" applyFill="1" applyBorder="1" applyAlignment="1">
      <alignment horizontal="left" vertical="center" wrapText="1" indent="1"/>
    </xf>
    <xf numFmtId="0" fontId="7" fillId="2" borderId="83" xfId="0" applyFont="1" applyFill="1" applyBorder="1" applyAlignment="1">
      <alignment horizontal="left" vertical="center" wrapText="1" indent="1"/>
    </xf>
    <xf numFmtId="0" fontId="7" fillId="5" borderId="97" xfId="0" applyFont="1" applyFill="1" applyBorder="1" applyAlignment="1">
      <alignment horizontal="left" vertical="center" indent="1"/>
    </xf>
    <xf numFmtId="0" fontId="7" fillId="5" borderId="85" xfId="0" applyFont="1" applyFill="1" applyBorder="1" applyAlignment="1">
      <alignment horizontal="left" vertical="center" indent="1"/>
    </xf>
    <xf numFmtId="0" fontId="7" fillId="2" borderId="85" xfId="0" applyFont="1" applyFill="1" applyBorder="1" applyAlignment="1">
      <alignment horizontal="left" vertical="center" inden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 wrapText="1"/>
    </xf>
    <xf numFmtId="164" fontId="7" fillId="5" borderId="73" xfId="0" applyNumberFormat="1" applyFont="1" applyFill="1" applyBorder="1" applyAlignment="1">
      <alignment horizontal="center" vertical="center"/>
    </xf>
    <xf numFmtId="164" fontId="7" fillId="2" borderId="73" xfId="0" applyNumberFormat="1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left" vertical="center" indent="1"/>
    </xf>
    <xf numFmtId="20" fontId="3" fillId="5" borderId="86" xfId="0" applyNumberFormat="1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left" vertical="center" indent="1"/>
    </xf>
    <xf numFmtId="20" fontId="3" fillId="5" borderId="88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left" vertical="center" indent="1"/>
    </xf>
    <xf numFmtId="20" fontId="3" fillId="5" borderId="98" xfId="0" applyNumberFormat="1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left" vertical="center" indent="1"/>
    </xf>
    <xf numFmtId="0" fontId="7" fillId="5" borderId="96" xfId="0" applyFont="1" applyFill="1" applyBorder="1" applyAlignment="1">
      <alignment horizontal="left" vertical="center" indent="1"/>
    </xf>
    <xf numFmtId="20" fontId="3" fillId="5" borderId="90" xfId="0" applyNumberFormat="1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7" fillId="5" borderId="85" xfId="0" applyFont="1" applyFill="1" applyBorder="1" applyAlignment="1">
      <alignment horizontal="left" vertical="center" wrapText="1" indent="1"/>
    </xf>
    <xf numFmtId="0" fontId="3" fillId="5" borderId="94" xfId="0" applyFont="1" applyFill="1" applyBorder="1" applyAlignment="1">
      <alignment horizontal="center" vertical="center"/>
    </xf>
    <xf numFmtId="0" fontId="3" fillId="5" borderId="95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0" fontId="3" fillId="2" borderId="78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left" vertical="center" indent="1"/>
    </xf>
    <xf numFmtId="165" fontId="3" fillId="5" borderId="99" xfId="0" applyNumberFormat="1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20" fontId="3" fillId="2" borderId="99" xfId="0" applyNumberFormat="1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20" fontId="3" fillId="5" borderId="78" xfId="0" applyNumberFormat="1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left" vertical="center" indent="1"/>
    </xf>
    <xf numFmtId="0" fontId="7" fillId="2" borderId="85" xfId="0" applyFont="1" applyFill="1" applyBorder="1" applyAlignment="1">
      <alignment horizontal="left" vertical="top" indent="1"/>
    </xf>
    <xf numFmtId="20" fontId="3" fillId="2" borderId="86" xfId="0" applyNumberFormat="1" applyFont="1" applyFill="1" applyBorder="1" applyAlignment="1">
      <alignment horizontal="center" vertical="center"/>
    </xf>
    <xf numFmtId="0" fontId="3" fillId="5" borderId="76" xfId="0" applyFont="1" applyFill="1" applyBorder="1"/>
    <xf numFmtId="0" fontId="3" fillId="5" borderId="104" xfId="0" applyFont="1" applyFill="1" applyBorder="1"/>
    <xf numFmtId="0" fontId="3" fillId="5" borderId="103" xfId="0" applyFont="1" applyFill="1" applyBorder="1"/>
    <xf numFmtId="20" fontId="3" fillId="5" borderId="99" xfId="0" applyNumberFormat="1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2" borderId="76" xfId="0" applyFont="1" applyFill="1" applyBorder="1"/>
    <xf numFmtId="0" fontId="7" fillId="2" borderId="85" xfId="0" applyFont="1" applyFill="1" applyBorder="1" applyAlignment="1">
      <alignment horizontal="left" vertical="center" wrapText="1" indent="1"/>
    </xf>
    <xf numFmtId="0" fontId="7" fillId="2" borderId="106" xfId="0" applyFont="1" applyFill="1" applyBorder="1" applyAlignment="1">
      <alignment horizontal="left" vertical="center" wrapText="1" indent="1"/>
    </xf>
    <xf numFmtId="20" fontId="3" fillId="2" borderId="88" xfId="0" applyNumberFormat="1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left" vertical="center" wrapText="1" indent="1"/>
    </xf>
    <xf numFmtId="0" fontId="7" fillId="2" borderId="107" xfId="0" applyFont="1" applyFill="1" applyBorder="1" applyAlignment="1">
      <alignment horizontal="left" vertical="center" indent="1"/>
    </xf>
    <xf numFmtId="20" fontId="3" fillId="2" borderId="108" xfId="0" applyNumberFormat="1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left" vertical="center" indent="1"/>
    </xf>
    <xf numFmtId="20" fontId="3" fillId="2" borderId="90" xfId="0" applyNumberFormat="1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left" vertical="top" indent="1"/>
    </xf>
    <xf numFmtId="0" fontId="7" fillId="5" borderId="8" xfId="0" applyFont="1" applyFill="1" applyBorder="1" applyAlignment="1">
      <alignment horizontal="left" vertical="center" wrapText="1" indent="1"/>
    </xf>
    <xf numFmtId="20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 indent="1"/>
    </xf>
    <xf numFmtId="20" fontId="3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7" fillId="5" borderId="84" xfId="0" applyNumberFormat="1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left" vertical="center" wrapText="1" indent="1"/>
    </xf>
    <xf numFmtId="0" fontId="3" fillId="5" borderId="18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64" fontId="7" fillId="2" borderId="84" xfId="0" applyNumberFormat="1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20" fontId="3" fillId="0" borderId="4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4" fontId="7" fillId="5" borderId="101" xfId="0" applyNumberFormat="1" applyFont="1" applyFill="1" applyBorder="1" applyAlignment="1">
      <alignment horizontal="center" vertical="center"/>
    </xf>
    <xf numFmtId="0" fontId="0" fillId="5" borderId="102" xfId="0" applyFill="1" applyBorder="1" applyAlignment="1">
      <alignment horizontal="center" vertical="center"/>
    </xf>
    <xf numFmtId="164" fontId="7" fillId="2" borderId="84" xfId="0" applyNumberFormat="1" applyFont="1" applyFill="1" applyBorder="1" applyAlignment="1">
      <alignment horizontal="center" vertical="center"/>
    </xf>
    <xf numFmtId="164" fontId="7" fillId="2" borderId="92" xfId="0" applyNumberFormat="1" applyFon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164" fontId="7" fillId="2" borderId="75" xfId="0" applyNumberFormat="1" applyFont="1" applyFill="1" applyBorder="1" applyAlignment="1">
      <alignment horizontal="center" vertical="center"/>
    </xf>
    <xf numFmtId="164" fontId="7" fillId="5" borderId="84" xfId="0" applyNumberFormat="1" applyFont="1" applyFill="1" applyBorder="1" applyAlignment="1">
      <alignment horizontal="center" vertical="center"/>
    </xf>
    <xf numFmtId="164" fontId="7" fillId="5" borderId="75" xfId="0" applyNumberFormat="1" applyFont="1" applyFill="1" applyBorder="1" applyAlignment="1">
      <alignment horizontal="center" vertical="center"/>
    </xf>
    <xf numFmtId="0" fontId="0" fillId="5" borderId="92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164" fontId="7" fillId="5" borderId="92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5" borderId="110" xfId="0" applyFont="1" applyFill="1" applyBorder="1" applyAlignment="1">
      <alignment horizontal="left" vertical="center" indent="1"/>
    </xf>
    <xf numFmtId="20" fontId="3" fillId="5" borderId="9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1"/>
  <sheetViews>
    <sheetView tabSelected="1" topLeftCell="A4" zoomScale="70" zoomScaleNormal="70" workbookViewId="0">
      <selection activeCell="G22" sqref="G22:G23"/>
    </sheetView>
  </sheetViews>
  <sheetFormatPr defaultRowHeight="14.4"/>
  <cols>
    <col min="1" max="1" width="13.88671875" customWidth="1"/>
    <col min="2" max="2" width="40" customWidth="1"/>
    <col min="3" max="3" width="30.77734375" customWidth="1"/>
    <col min="4" max="4" width="20.77734375" customWidth="1"/>
    <col min="5" max="5" width="13.44140625" customWidth="1"/>
    <col min="6" max="6" width="8.77734375" customWidth="1"/>
    <col min="7" max="7" width="25.6640625" customWidth="1"/>
    <col min="8" max="8" width="12.77734375" customWidth="1"/>
    <col min="9" max="9" width="9.5546875" customWidth="1"/>
    <col min="10" max="10" width="20.77734375" customWidth="1"/>
    <col min="11" max="11" width="25.6640625" customWidth="1"/>
    <col min="12" max="12" width="13" customWidth="1"/>
    <col min="13" max="13" width="10.109375" customWidth="1"/>
    <col min="14" max="15" width="25.6640625" customWidth="1"/>
    <col min="16" max="16" width="14.21875" customWidth="1"/>
    <col min="17" max="17" width="12.5546875" customWidth="1"/>
    <col min="18" max="18" width="22.109375" customWidth="1"/>
  </cols>
  <sheetData>
    <row r="2" spans="1:19" ht="15" thickBot="1"/>
    <row r="3" spans="1:19" ht="16.8" thickTop="1" thickBot="1">
      <c r="A3" s="328" t="s">
        <v>12</v>
      </c>
      <c r="B3" s="329"/>
      <c r="C3" s="329"/>
      <c r="D3" s="329"/>
      <c r="E3" s="329"/>
      <c r="F3" s="330"/>
      <c r="G3" s="331" t="s">
        <v>9</v>
      </c>
      <c r="H3" s="329"/>
      <c r="I3" s="329"/>
      <c r="J3" s="330"/>
      <c r="K3" s="332" t="s">
        <v>10</v>
      </c>
      <c r="L3" s="333"/>
      <c r="M3" s="333"/>
      <c r="N3" s="334"/>
      <c r="O3" s="325" t="s">
        <v>11</v>
      </c>
      <c r="P3" s="326"/>
      <c r="Q3" s="326"/>
      <c r="R3" s="327"/>
      <c r="S3" s="8"/>
    </row>
    <row r="4" spans="1:19" ht="15.6" thickTop="1" thickBot="1">
      <c r="A4" s="54" t="s">
        <v>0</v>
      </c>
      <c r="B4" s="55" t="s">
        <v>1</v>
      </c>
      <c r="C4" s="55" t="s">
        <v>2</v>
      </c>
      <c r="D4" s="55" t="s">
        <v>4</v>
      </c>
      <c r="E4" s="55" t="s">
        <v>3</v>
      </c>
      <c r="F4" s="56" t="s">
        <v>93</v>
      </c>
      <c r="G4" s="57" t="s">
        <v>5</v>
      </c>
      <c r="H4" s="55" t="s">
        <v>6</v>
      </c>
      <c r="I4" s="55" t="s">
        <v>7</v>
      </c>
      <c r="J4" s="56" t="s">
        <v>58</v>
      </c>
      <c r="K4" s="57" t="s">
        <v>5</v>
      </c>
      <c r="L4" s="55" t="s">
        <v>6</v>
      </c>
      <c r="M4" s="55" t="s">
        <v>7</v>
      </c>
      <c r="N4" s="56" t="s">
        <v>8</v>
      </c>
      <c r="O4" s="123" t="s">
        <v>5</v>
      </c>
      <c r="P4" s="87" t="s">
        <v>6</v>
      </c>
      <c r="Q4" s="87" t="s">
        <v>7</v>
      </c>
      <c r="R4" s="124" t="s">
        <v>8</v>
      </c>
      <c r="S4" s="8"/>
    </row>
    <row r="5" spans="1:19" s="5" customFormat="1" ht="30" customHeight="1" thickTop="1">
      <c r="A5" s="335" t="s">
        <v>18</v>
      </c>
      <c r="B5" s="338" t="s">
        <v>59</v>
      </c>
      <c r="C5" s="52" t="s">
        <v>63</v>
      </c>
      <c r="D5" s="51"/>
      <c r="E5" s="50" t="s">
        <v>31</v>
      </c>
      <c r="F5" s="53">
        <v>25</v>
      </c>
      <c r="G5" s="321">
        <v>43581</v>
      </c>
      <c r="H5" s="323">
        <v>0.64583333333333337</v>
      </c>
      <c r="I5" s="51"/>
      <c r="J5" s="81"/>
      <c r="K5" s="108"/>
      <c r="L5" s="50"/>
      <c r="M5" s="51"/>
      <c r="N5" s="109"/>
      <c r="O5" s="302">
        <v>43627</v>
      </c>
      <c r="P5" s="296">
        <v>0.41666666666666669</v>
      </c>
      <c r="Q5" s="67"/>
      <c r="R5" s="341" t="s">
        <v>178</v>
      </c>
      <c r="S5" s="4"/>
    </row>
    <row r="6" spans="1:19" s="5" customFormat="1" ht="30" customHeight="1">
      <c r="A6" s="336"/>
      <c r="B6" s="339"/>
      <c r="C6" s="31" t="s">
        <v>64</v>
      </c>
      <c r="D6" s="32"/>
      <c r="E6" s="33" t="s">
        <v>34</v>
      </c>
      <c r="F6" s="41">
        <v>25</v>
      </c>
      <c r="G6" s="322"/>
      <c r="H6" s="324"/>
      <c r="I6" s="32"/>
      <c r="J6" s="48"/>
      <c r="K6" s="110"/>
      <c r="L6" s="33"/>
      <c r="M6" s="32"/>
      <c r="N6" s="48"/>
      <c r="O6" s="344"/>
      <c r="P6" s="324"/>
      <c r="Q6" s="32"/>
      <c r="R6" s="342"/>
      <c r="S6" s="26"/>
    </row>
    <row r="7" spans="1:19" s="5" customFormat="1" ht="30" customHeight="1" thickBot="1">
      <c r="A7" s="337"/>
      <c r="B7" s="340"/>
      <c r="C7" s="19" t="s">
        <v>65</v>
      </c>
      <c r="D7" s="6"/>
      <c r="E7" s="25" t="s">
        <v>33</v>
      </c>
      <c r="F7" s="42">
        <v>19</v>
      </c>
      <c r="G7" s="303"/>
      <c r="H7" s="297"/>
      <c r="I7" s="6"/>
      <c r="J7" s="46"/>
      <c r="K7" s="111"/>
      <c r="L7" s="73"/>
      <c r="M7" s="71"/>
      <c r="N7" s="46"/>
      <c r="O7" s="345"/>
      <c r="P7" s="297"/>
      <c r="Q7" s="71"/>
      <c r="R7" s="343"/>
      <c r="S7" s="26"/>
    </row>
    <row r="8" spans="1:19" s="3" customFormat="1" ht="30" customHeight="1" thickBot="1">
      <c r="A8" s="16" t="s">
        <v>29</v>
      </c>
      <c r="B8" s="17" t="s">
        <v>13</v>
      </c>
      <c r="C8" s="14" t="s">
        <v>66</v>
      </c>
      <c r="D8" s="14"/>
      <c r="E8" s="14" t="s">
        <v>67</v>
      </c>
      <c r="F8" s="43">
        <v>81</v>
      </c>
      <c r="G8" s="39">
        <v>43560</v>
      </c>
      <c r="H8" s="23">
        <v>0.36458333333333331</v>
      </c>
      <c r="I8" s="14"/>
      <c r="J8" s="186" t="s">
        <v>150</v>
      </c>
      <c r="K8" s="105">
        <v>43602</v>
      </c>
      <c r="L8" s="23">
        <v>0.44791666666666669</v>
      </c>
      <c r="M8" s="14"/>
      <c r="N8" s="49"/>
      <c r="O8" s="139">
        <v>43633</v>
      </c>
      <c r="P8" s="201">
        <v>0.375</v>
      </c>
      <c r="Q8" s="202" t="s">
        <v>150</v>
      </c>
      <c r="R8" s="140"/>
    </row>
    <row r="9" spans="1:19" s="2" customFormat="1" ht="30" customHeight="1" thickBot="1">
      <c r="A9" s="16" t="s">
        <v>14</v>
      </c>
      <c r="B9" s="14" t="s">
        <v>15</v>
      </c>
      <c r="C9" s="20" t="s">
        <v>68</v>
      </c>
      <c r="D9" s="13"/>
      <c r="E9" s="14" t="s">
        <v>32</v>
      </c>
      <c r="F9" s="43">
        <v>73</v>
      </c>
      <c r="G9" s="39">
        <v>43563</v>
      </c>
      <c r="H9" s="74">
        <v>0.60416666666666663</v>
      </c>
      <c r="I9" s="13"/>
      <c r="J9" s="186" t="s">
        <v>150</v>
      </c>
      <c r="K9" s="103">
        <v>43607</v>
      </c>
      <c r="L9" s="74">
        <v>0.4375</v>
      </c>
      <c r="M9" s="13"/>
      <c r="N9" s="49" t="s">
        <v>147</v>
      </c>
      <c r="O9" s="198">
        <v>43635</v>
      </c>
      <c r="P9" s="199">
        <v>0.5625</v>
      </c>
      <c r="Q9" s="200" t="s">
        <v>150</v>
      </c>
      <c r="R9" s="142"/>
      <c r="S9" s="3"/>
    </row>
    <row r="10" spans="1:19" s="2" customFormat="1" ht="30" customHeight="1" thickBot="1">
      <c r="A10" s="298" t="s">
        <v>60</v>
      </c>
      <c r="B10" s="300" t="s">
        <v>62</v>
      </c>
      <c r="C10" s="28" t="s">
        <v>70</v>
      </c>
      <c r="D10" s="187" t="s">
        <v>150</v>
      </c>
      <c r="E10" s="282" t="s">
        <v>54</v>
      </c>
      <c r="F10" s="40">
        <v>50</v>
      </c>
      <c r="G10" s="302">
        <v>43566</v>
      </c>
      <c r="H10" s="296">
        <v>0.39583333333333331</v>
      </c>
      <c r="I10" s="24"/>
      <c r="J10" s="47"/>
      <c r="K10" s="292">
        <v>43601</v>
      </c>
      <c r="L10" s="296">
        <v>0.39583333333333331</v>
      </c>
      <c r="M10" s="67"/>
      <c r="N10" s="47"/>
      <c r="O10" s="144"/>
      <c r="P10" s="72"/>
      <c r="Q10" s="72"/>
      <c r="R10" s="130"/>
      <c r="S10" s="3"/>
    </row>
    <row r="11" spans="1:19" s="2" customFormat="1" ht="30" customHeight="1" thickBot="1">
      <c r="A11" s="299"/>
      <c r="B11" s="301"/>
      <c r="C11" s="19" t="s">
        <v>73</v>
      </c>
      <c r="D11" s="188" t="s">
        <v>150</v>
      </c>
      <c r="E11" s="282" t="s">
        <v>71</v>
      </c>
      <c r="F11" s="42">
        <v>48</v>
      </c>
      <c r="G11" s="303"/>
      <c r="H11" s="297"/>
      <c r="I11" s="6"/>
      <c r="J11" s="46"/>
      <c r="K11" s="304"/>
      <c r="L11" s="297"/>
      <c r="M11" s="71"/>
      <c r="N11" s="46"/>
      <c r="O11" s="111"/>
      <c r="P11" s="73"/>
      <c r="Q11" s="73"/>
      <c r="R11" s="131"/>
      <c r="S11" s="3"/>
    </row>
    <row r="12" spans="1:19" s="1" customFormat="1" ht="30" customHeight="1">
      <c r="A12" s="298" t="s">
        <v>19</v>
      </c>
      <c r="B12" s="308" t="s">
        <v>61</v>
      </c>
      <c r="C12" s="18" t="s">
        <v>74</v>
      </c>
      <c r="D12" s="189" t="s">
        <v>150</v>
      </c>
      <c r="E12" s="27" t="s">
        <v>71</v>
      </c>
      <c r="F12" s="40">
        <v>46</v>
      </c>
      <c r="G12" s="292">
        <v>43588</v>
      </c>
      <c r="H12" s="347">
        <v>0.5625</v>
      </c>
      <c r="I12" s="349" t="s">
        <v>212</v>
      </c>
      <c r="J12" s="47"/>
      <c r="K12" s="114"/>
      <c r="L12" s="72"/>
      <c r="M12" s="72"/>
      <c r="N12" s="40"/>
      <c r="O12" s="146"/>
      <c r="P12" s="147"/>
      <c r="Q12" s="72"/>
      <c r="R12" s="130"/>
      <c r="S12" s="4"/>
    </row>
    <row r="13" spans="1:19" s="1" customFormat="1" ht="30" customHeight="1" thickBot="1">
      <c r="A13" s="307"/>
      <c r="B13" s="309"/>
      <c r="C13" s="25" t="s">
        <v>75</v>
      </c>
      <c r="D13" s="190" t="s">
        <v>150</v>
      </c>
      <c r="E13" s="25" t="s">
        <v>71</v>
      </c>
      <c r="F13" s="44">
        <v>34</v>
      </c>
      <c r="G13" s="346"/>
      <c r="H13" s="348"/>
      <c r="I13" s="312"/>
      <c r="J13" s="46"/>
      <c r="K13" s="100"/>
      <c r="L13" s="71"/>
      <c r="M13" s="73"/>
      <c r="N13" s="46"/>
      <c r="O13" s="141"/>
      <c r="P13" s="71"/>
      <c r="Q13" s="73"/>
      <c r="R13" s="127"/>
      <c r="S13" s="4"/>
    </row>
    <row r="14" spans="1:19" s="1" customFormat="1" ht="30" customHeight="1">
      <c r="A14" s="298" t="s">
        <v>16</v>
      </c>
      <c r="B14" s="313" t="s">
        <v>17</v>
      </c>
      <c r="C14" s="18" t="s">
        <v>77</v>
      </c>
      <c r="D14" s="187" t="s">
        <v>150</v>
      </c>
      <c r="E14" s="27" t="s">
        <v>54</v>
      </c>
      <c r="F14" s="45">
        <v>59</v>
      </c>
      <c r="G14" s="70">
        <v>43579</v>
      </c>
      <c r="H14" s="203">
        <v>0.64583333333333337</v>
      </c>
      <c r="I14" s="24"/>
      <c r="J14" s="47"/>
      <c r="K14" s="114"/>
      <c r="L14" s="72"/>
      <c r="M14" s="72"/>
      <c r="N14" s="40"/>
      <c r="O14" s="143"/>
      <c r="P14" s="96"/>
      <c r="Q14" s="51"/>
      <c r="R14" s="145"/>
      <c r="S14" s="4"/>
    </row>
    <row r="15" spans="1:19" s="1" customFormat="1" ht="30" customHeight="1" thickBot="1">
      <c r="A15" s="307"/>
      <c r="B15" s="309"/>
      <c r="C15" s="19" t="s">
        <v>79</v>
      </c>
      <c r="D15" s="188" t="s">
        <v>150</v>
      </c>
      <c r="E15" s="6" t="s">
        <v>48</v>
      </c>
      <c r="F15" s="46">
        <v>50</v>
      </c>
      <c r="G15" s="38">
        <v>43579</v>
      </c>
      <c r="H15" s="204">
        <v>0.64583333333333337</v>
      </c>
      <c r="I15" s="6"/>
      <c r="J15" s="46"/>
      <c r="K15" s="115"/>
      <c r="L15" s="73"/>
      <c r="M15" s="73"/>
      <c r="N15" s="42"/>
      <c r="O15" s="100"/>
      <c r="P15" s="71"/>
      <c r="Q15" s="71"/>
      <c r="R15" s="127"/>
      <c r="S15" s="4"/>
    </row>
    <row r="16" spans="1:19" s="1" customFormat="1" ht="15" customHeight="1" thickBot="1">
      <c r="A16" s="62" t="s">
        <v>0</v>
      </c>
      <c r="B16" s="63" t="s">
        <v>1</v>
      </c>
      <c r="C16" s="63" t="s">
        <v>2</v>
      </c>
      <c r="D16" s="63" t="s">
        <v>4</v>
      </c>
      <c r="E16" s="63" t="s">
        <v>3</v>
      </c>
      <c r="F16" s="64" t="s">
        <v>93</v>
      </c>
      <c r="G16" s="65" t="s">
        <v>5</v>
      </c>
      <c r="H16" s="63" t="s">
        <v>6</v>
      </c>
      <c r="I16" s="63" t="s">
        <v>7</v>
      </c>
      <c r="J16" s="64" t="s">
        <v>58</v>
      </c>
      <c r="K16" s="65" t="s">
        <v>5</v>
      </c>
      <c r="L16" s="63" t="s">
        <v>6</v>
      </c>
      <c r="M16" s="63" t="s">
        <v>7</v>
      </c>
      <c r="N16" s="64" t="s">
        <v>8</v>
      </c>
      <c r="O16" s="123" t="s">
        <v>5</v>
      </c>
      <c r="P16" s="87" t="s">
        <v>6</v>
      </c>
      <c r="Q16" s="87" t="s">
        <v>7</v>
      </c>
      <c r="R16" s="124" t="s">
        <v>8</v>
      </c>
      <c r="S16" s="4"/>
    </row>
    <row r="17" spans="1:19" s="1" customFormat="1" ht="30" customHeight="1" thickBot="1">
      <c r="A17" s="34" t="s">
        <v>25</v>
      </c>
      <c r="B17" s="35" t="s">
        <v>80</v>
      </c>
      <c r="C17" s="35" t="s">
        <v>81</v>
      </c>
      <c r="D17" s="29"/>
      <c r="E17" s="35" t="s">
        <v>82</v>
      </c>
      <c r="F17" s="43">
        <v>126</v>
      </c>
      <c r="G17" s="211">
        <v>43551</v>
      </c>
      <c r="H17" s="75">
        <v>0.41666666666666669</v>
      </c>
      <c r="I17" s="173" t="s">
        <v>150</v>
      </c>
      <c r="J17" s="172" t="s">
        <v>150</v>
      </c>
      <c r="K17" s="116">
        <v>43579</v>
      </c>
      <c r="L17" s="75">
        <v>0.41666666666666669</v>
      </c>
      <c r="M17" s="35"/>
      <c r="N17" s="82"/>
      <c r="O17" s="141"/>
      <c r="P17" s="71"/>
      <c r="Q17" s="73"/>
      <c r="R17" s="127"/>
      <c r="S17" s="305"/>
    </row>
    <row r="18" spans="1:19" s="1" customFormat="1" ht="30" customHeight="1" thickBot="1">
      <c r="A18" s="16" t="s">
        <v>83</v>
      </c>
      <c r="B18" s="14" t="s">
        <v>84</v>
      </c>
      <c r="C18" s="14" t="s">
        <v>69</v>
      </c>
      <c r="D18" s="191" t="s">
        <v>177</v>
      </c>
      <c r="E18" s="14" t="s">
        <v>55</v>
      </c>
      <c r="F18" s="43">
        <v>90</v>
      </c>
      <c r="G18" s="36">
        <v>43571</v>
      </c>
      <c r="H18" s="76">
        <v>0.375</v>
      </c>
      <c r="I18" s="14"/>
      <c r="J18" s="49"/>
      <c r="K18" s="103"/>
      <c r="L18" s="76"/>
      <c r="M18" s="14"/>
      <c r="N18" s="117"/>
      <c r="O18" s="149"/>
      <c r="P18" s="14"/>
      <c r="Q18" s="14"/>
      <c r="R18" s="150"/>
      <c r="S18" s="306"/>
    </row>
    <row r="19" spans="1:19" s="1" customFormat="1" ht="30" customHeight="1" thickBot="1">
      <c r="A19" s="16" t="s">
        <v>20</v>
      </c>
      <c r="B19" s="14" t="s">
        <v>86</v>
      </c>
      <c r="C19" s="13" t="s">
        <v>85</v>
      </c>
      <c r="D19" s="191" t="s">
        <v>150</v>
      </c>
      <c r="E19" s="14" t="s">
        <v>55</v>
      </c>
      <c r="F19" s="43">
        <v>101</v>
      </c>
      <c r="G19" s="39">
        <v>43570</v>
      </c>
      <c r="H19" s="74">
        <v>0.375</v>
      </c>
      <c r="I19" s="13"/>
      <c r="J19" s="49"/>
      <c r="K19" s="103"/>
      <c r="L19" s="76"/>
      <c r="M19" s="14"/>
      <c r="N19" s="43"/>
      <c r="O19" s="121"/>
      <c r="P19" s="14"/>
      <c r="Q19" s="14"/>
      <c r="R19" s="150"/>
      <c r="S19" s="4"/>
    </row>
    <row r="20" spans="1:19" s="1" customFormat="1" ht="30" customHeight="1">
      <c r="A20" s="298" t="s">
        <v>21</v>
      </c>
      <c r="B20" s="314" t="s">
        <v>22</v>
      </c>
      <c r="C20" s="24" t="s">
        <v>87</v>
      </c>
      <c r="D20" s="187" t="s">
        <v>150</v>
      </c>
      <c r="E20" s="27" t="s">
        <v>36</v>
      </c>
      <c r="F20" s="40">
        <v>36</v>
      </c>
      <c r="G20" s="350">
        <v>43563</v>
      </c>
      <c r="H20" s="352">
        <v>0.44791666666666669</v>
      </c>
      <c r="I20" s="283" t="s">
        <v>36</v>
      </c>
      <c r="J20" s="289" t="s">
        <v>150</v>
      </c>
      <c r="K20" s="292">
        <v>43598</v>
      </c>
      <c r="L20" s="294">
        <v>0.44791666666666669</v>
      </c>
      <c r="M20" s="72"/>
      <c r="N20" s="40"/>
      <c r="O20" s="148"/>
      <c r="P20" s="72"/>
      <c r="Q20" s="72"/>
      <c r="R20" s="130"/>
      <c r="S20" s="11"/>
    </row>
    <row r="21" spans="1:19" s="1" customFormat="1" ht="30" customHeight="1" thickBot="1">
      <c r="A21" s="299"/>
      <c r="B21" s="315"/>
      <c r="C21" s="25" t="s">
        <v>89</v>
      </c>
      <c r="D21" s="188" t="s">
        <v>150</v>
      </c>
      <c r="E21" s="6" t="s">
        <v>31</v>
      </c>
      <c r="F21" s="46">
        <v>40</v>
      </c>
      <c r="G21" s="351"/>
      <c r="H21" s="353"/>
      <c r="I21" s="284" t="s">
        <v>211</v>
      </c>
      <c r="J21" s="290" t="s">
        <v>150</v>
      </c>
      <c r="K21" s="293"/>
      <c r="L21" s="295"/>
      <c r="M21" s="73"/>
      <c r="N21" s="118"/>
      <c r="O21" s="100"/>
      <c r="P21" s="71"/>
      <c r="Q21" s="73"/>
      <c r="R21" s="127"/>
      <c r="S21" s="4"/>
    </row>
    <row r="22" spans="1:19" s="1" customFormat="1" ht="30" customHeight="1">
      <c r="A22" s="298" t="s">
        <v>24</v>
      </c>
      <c r="B22" s="314" t="s">
        <v>23</v>
      </c>
      <c r="C22" s="310" t="s">
        <v>88</v>
      </c>
      <c r="D22" s="192" t="s">
        <v>150</v>
      </c>
      <c r="E22" s="310" t="s">
        <v>36</v>
      </c>
      <c r="F22" s="40">
        <v>35</v>
      </c>
      <c r="G22" s="319">
        <v>43579</v>
      </c>
      <c r="H22" s="294">
        <v>0.64583333333333337</v>
      </c>
      <c r="I22" s="27"/>
      <c r="J22" s="47"/>
      <c r="K22" s="97"/>
      <c r="L22" s="77"/>
      <c r="M22" s="72"/>
      <c r="N22" s="47"/>
      <c r="O22" s="144"/>
      <c r="P22" s="72"/>
      <c r="Q22" s="72"/>
      <c r="R22" s="130"/>
      <c r="S22" s="4"/>
    </row>
    <row r="23" spans="1:19" s="1" customFormat="1" ht="30" customHeight="1" thickBot="1">
      <c r="A23" s="307"/>
      <c r="B23" s="309"/>
      <c r="C23" s="312"/>
      <c r="D23" s="190" t="s">
        <v>150</v>
      </c>
      <c r="E23" s="312"/>
      <c r="F23" s="42">
        <v>32</v>
      </c>
      <c r="G23" s="320"/>
      <c r="H23" s="295"/>
      <c r="I23" s="6"/>
      <c r="J23" s="83"/>
      <c r="K23" s="119"/>
      <c r="L23" s="78"/>
      <c r="M23" s="71"/>
      <c r="N23" s="83"/>
      <c r="O23" s="151"/>
      <c r="P23" s="152"/>
      <c r="Q23" s="73"/>
      <c r="R23" s="127"/>
      <c r="S23" s="4"/>
    </row>
    <row r="24" spans="1:19" s="1" customFormat="1" ht="30" customHeight="1" thickBot="1">
      <c r="A24" s="16" t="s">
        <v>90</v>
      </c>
      <c r="B24" s="13" t="s">
        <v>91</v>
      </c>
      <c r="C24" s="14" t="s">
        <v>92</v>
      </c>
      <c r="D24" s="193" t="s">
        <v>177</v>
      </c>
      <c r="E24" s="14" t="s">
        <v>55</v>
      </c>
      <c r="F24" s="43">
        <v>64</v>
      </c>
      <c r="G24" s="39">
        <v>43577</v>
      </c>
      <c r="H24" s="74">
        <v>0.5625</v>
      </c>
      <c r="I24" s="14"/>
      <c r="J24" s="49"/>
      <c r="K24" s="105"/>
      <c r="L24" s="74"/>
      <c r="M24" s="13"/>
      <c r="N24" s="49"/>
      <c r="O24" s="103"/>
      <c r="P24" s="13"/>
      <c r="Q24" s="14"/>
      <c r="R24" s="132"/>
      <c r="S24" s="305"/>
    </row>
    <row r="25" spans="1:19" s="1" customFormat="1" ht="30" customHeight="1" thickBot="1">
      <c r="A25" s="16" t="s">
        <v>27</v>
      </c>
      <c r="B25" s="13" t="s">
        <v>26</v>
      </c>
      <c r="C25" s="14" t="s">
        <v>97</v>
      </c>
      <c r="D25" s="14"/>
      <c r="E25" s="14" t="s">
        <v>95</v>
      </c>
      <c r="F25" s="43">
        <v>360</v>
      </c>
      <c r="G25" s="36" t="s">
        <v>95</v>
      </c>
      <c r="H25" s="76"/>
      <c r="I25" s="14"/>
      <c r="J25" s="49"/>
      <c r="K25" s="120"/>
      <c r="L25" s="79"/>
      <c r="M25" s="22"/>
      <c r="N25" s="43"/>
      <c r="O25" s="103"/>
      <c r="P25" s="22"/>
      <c r="Q25" s="14"/>
      <c r="R25" s="133"/>
      <c r="S25" s="306"/>
    </row>
    <row r="26" spans="1:19" s="1" customFormat="1" ht="30" customHeight="1" thickBot="1">
      <c r="A26" s="16" t="s">
        <v>28</v>
      </c>
      <c r="B26" s="14" t="s">
        <v>96</v>
      </c>
      <c r="C26" s="13" t="s">
        <v>94</v>
      </c>
      <c r="D26" s="13"/>
      <c r="E26" s="13" t="s">
        <v>95</v>
      </c>
      <c r="F26" s="43"/>
      <c r="G26" s="39" t="s">
        <v>95</v>
      </c>
      <c r="H26" s="74"/>
      <c r="I26" s="13"/>
      <c r="J26" s="49"/>
      <c r="K26" s="103"/>
      <c r="L26" s="76"/>
      <c r="M26" s="14"/>
      <c r="N26" s="43"/>
      <c r="O26" s="103"/>
      <c r="P26" s="7"/>
      <c r="Q26" s="14"/>
      <c r="R26" s="132"/>
      <c r="S26" s="4"/>
    </row>
    <row r="27" spans="1:19" s="1" customFormat="1" ht="15" customHeight="1" thickBot="1">
      <c r="A27" s="62" t="s">
        <v>0</v>
      </c>
      <c r="B27" s="63" t="s">
        <v>1</v>
      </c>
      <c r="C27" s="63" t="s">
        <v>2</v>
      </c>
      <c r="D27" s="63" t="s">
        <v>4</v>
      </c>
      <c r="E27" s="63" t="s">
        <v>3</v>
      </c>
      <c r="F27" s="64" t="s">
        <v>93</v>
      </c>
      <c r="G27" s="65" t="s">
        <v>5</v>
      </c>
      <c r="H27" s="63" t="s">
        <v>6</v>
      </c>
      <c r="I27" s="63" t="s">
        <v>7</v>
      </c>
      <c r="J27" s="64" t="s">
        <v>58</v>
      </c>
      <c r="K27" s="65" t="s">
        <v>5</v>
      </c>
      <c r="L27" s="63" t="s">
        <v>6</v>
      </c>
      <c r="M27" s="63" t="s">
        <v>7</v>
      </c>
      <c r="N27" s="64" t="s">
        <v>8</v>
      </c>
      <c r="O27" s="128" t="s">
        <v>5</v>
      </c>
      <c r="P27" s="95" t="s">
        <v>6</v>
      </c>
      <c r="Q27" s="95" t="s">
        <v>7</v>
      </c>
      <c r="R27" s="129" t="s">
        <v>8</v>
      </c>
      <c r="S27" s="4"/>
    </row>
    <row r="28" spans="1:19" s="1" customFormat="1" ht="30" customHeight="1">
      <c r="A28" s="316" t="s">
        <v>42</v>
      </c>
      <c r="B28" s="310" t="s">
        <v>98</v>
      </c>
      <c r="C28" s="310" t="s">
        <v>100</v>
      </c>
      <c r="D28" s="72"/>
      <c r="E28" s="72" t="s">
        <v>33</v>
      </c>
      <c r="F28" s="40">
        <v>21</v>
      </c>
      <c r="G28" s="70">
        <v>43577</v>
      </c>
      <c r="H28" s="98">
        <v>0.5625</v>
      </c>
      <c r="I28" s="72"/>
      <c r="J28" s="40"/>
      <c r="K28" s="113"/>
      <c r="L28" s="72"/>
      <c r="M28" s="72"/>
      <c r="N28" s="40"/>
      <c r="O28" s="97">
        <v>43627</v>
      </c>
      <c r="P28" s="98">
        <v>0.5625</v>
      </c>
      <c r="Q28" s="72"/>
      <c r="R28" s="130"/>
      <c r="S28" s="4"/>
    </row>
    <row r="29" spans="1:19" s="1" customFormat="1" ht="30" customHeight="1">
      <c r="A29" s="317"/>
      <c r="B29" s="311"/>
      <c r="C29" s="311"/>
      <c r="D29" s="33"/>
      <c r="E29" s="33" t="s">
        <v>99</v>
      </c>
      <c r="F29" s="41"/>
      <c r="G29" s="37">
        <v>43578</v>
      </c>
      <c r="H29" s="93">
        <v>0.4375</v>
      </c>
      <c r="I29" s="33"/>
      <c r="J29" s="48"/>
      <c r="K29" s="99"/>
      <c r="L29" s="33"/>
      <c r="M29" s="33"/>
      <c r="N29" s="41"/>
      <c r="O29" s="99">
        <v>43627</v>
      </c>
      <c r="P29" s="93">
        <v>0.5625</v>
      </c>
      <c r="Q29" s="33"/>
      <c r="R29" s="126"/>
      <c r="S29" s="4"/>
    </row>
    <row r="30" spans="1:19" s="1" customFormat="1" ht="30" customHeight="1" thickBot="1">
      <c r="A30" s="318"/>
      <c r="B30" s="312"/>
      <c r="C30" s="312"/>
      <c r="D30" s="71"/>
      <c r="E30" s="71" t="s">
        <v>33</v>
      </c>
      <c r="F30" s="42"/>
      <c r="G30" s="38">
        <v>43579</v>
      </c>
      <c r="H30" s="94">
        <v>0.4375</v>
      </c>
      <c r="I30" s="73"/>
      <c r="J30" s="46"/>
      <c r="K30" s="100"/>
      <c r="L30" s="73"/>
      <c r="M30" s="73"/>
      <c r="N30" s="42"/>
      <c r="O30" s="100">
        <v>43627</v>
      </c>
      <c r="P30" s="94">
        <v>0.5625</v>
      </c>
      <c r="Q30" s="73"/>
      <c r="R30" s="131"/>
      <c r="S30" s="4"/>
    </row>
    <row r="31" spans="1:19" s="1" customFormat="1" ht="30" customHeight="1" thickBot="1">
      <c r="A31" s="16" t="s">
        <v>101</v>
      </c>
      <c r="B31" s="58" t="s">
        <v>102</v>
      </c>
      <c r="C31" s="14" t="s">
        <v>53</v>
      </c>
      <c r="D31" s="194" t="s">
        <v>150</v>
      </c>
      <c r="E31" s="35" t="s">
        <v>36</v>
      </c>
      <c r="F31" s="84">
        <v>45</v>
      </c>
      <c r="G31" s="211">
        <v>43573</v>
      </c>
      <c r="H31" s="197">
        <v>0.64583333333333337</v>
      </c>
      <c r="I31" s="29"/>
      <c r="J31" s="82"/>
      <c r="K31" s="116"/>
      <c r="L31" s="35"/>
      <c r="M31" s="35"/>
      <c r="N31" s="84"/>
      <c r="O31" s="103"/>
      <c r="P31" s="13"/>
      <c r="Q31" s="14"/>
      <c r="R31" s="132"/>
      <c r="S31" s="4"/>
    </row>
    <row r="32" spans="1:19" s="1" customFormat="1" ht="30" customHeight="1" thickBot="1">
      <c r="A32" s="16" t="s">
        <v>103</v>
      </c>
      <c r="B32" s="14" t="s">
        <v>104</v>
      </c>
      <c r="C32" s="14" t="s">
        <v>105</v>
      </c>
      <c r="D32" s="191" t="s">
        <v>150</v>
      </c>
      <c r="E32" s="14" t="s">
        <v>36</v>
      </c>
      <c r="F32" s="43"/>
      <c r="G32" s="39">
        <v>43584</v>
      </c>
      <c r="H32" s="23">
        <v>0.5625</v>
      </c>
      <c r="I32" s="13"/>
      <c r="J32" s="49"/>
      <c r="K32" s="103"/>
      <c r="L32" s="14"/>
      <c r="M32" s="14"/>
      <c r="N32" s="43"/>
      <c r="O32" s="105"/>
      <c r="P32" s="14"/>
      <c r="Q32" s="14"/>
      <c r="R32" s="133"/>
      <c r="S32" s="4"/>
    </row>
    <row r="33" spans="1:19" s="1" customFormat="1" ht="30" customHeight="1" thickBot="1">
      <c r="A33" s="16" t="s">
        <v>35</v>
      </c>
      <c r="B33" s="14" t="s">
        <v>106</v>
      </c>
      <c r="C33" s="59" t="s">
        <v>72</v>
      </c>
      <c r="D33" s="191" t="s">
        <v>150</v>
      </c>
      <c r="E33" s="14" t="s">
        <v>55</v>
      </c>
      <c r="F33" s="43">
        <v>69</v>
      </c>
      <c r="G33" s="39">
        <v>43591</v>
      </c>
      <c r="H33" s="15">
        <v>0.44791666666666669</v>
      </c>
      <c r="I33" s="14"/>
      <c r="J33" s="49"/>
      <c r="K33" s="103"/>
      <c r="L33" s="14"/>
      <c r="M33" s="14"/>
      <c r="N33" s="43"/>
      <c r="O33" s="103"/>
      <c r="P33" s="13"/>
      <c r="Q33" s="14"/>
      <c r="R33" s="132"/>
      <c r="S33" s="4"/>
    </row>
    <row r="34" spans="1:19" s="1" customFormat="1" ht="30" customHeight="1" thickBot="1">
      <c r="A34" s="16" t="s">
        <v>38</v>
      </c>
      <c r="B34" s="14" t="s">
        <v>37</v>
      </c>
      <c r="C34" s="59" t="s">
        <v>76</v>
      </c>
      <c r="D34" s="191" t="s">
        <v>150</v>
      </c>
      <c r="E34" s="14" t="s">
        <v>55</v>
      </c>
      <c r="F34" s="43">
        <v>58</v>
      </c>
      <c r="G34" s="39">
        <v>43585</v>
      </c>
      <c r="H34" s="15">
        <v>0.44791666666666669</v>
      </c>
      <c r="I34" s="13"/>
      <c r="J34" s="49"/>
      <c r="K34" s="103"/>
      <c r="L34" s="14"/>
      <c r="M34" s="14"/>
      <c r="N34" s="43"/>
      <c r="O34" s="105"/>
      <c r="P34" s="13"/>
      <c r="Q34" s="13"/>
      <c r="R34" s="132"/>
      <c r="S34" s="11"/>
    </row>
    <row r="35" spans="1:19" s="1" customFormat="1" ht="30" customHeight="1" thickBot="1">
      <c r="A35" s="34" t="s">
        <v>40</v>
      </c>
      <c r="B35" s="35" t="s">
        <v>39</v>
      </c>
      <c r="C35" s="35" t="s">
        <v>57</v>
      </c>
      <c r="D35" s="173" t="s">
        <v>150</v>
      </c>
      <c r="E35" s="35" t="s">
        <v>36</v>
      </c>
      <c r="F35" s="84">
        <v>60</v>
      </c>
      <c r="G35" s="212">
        <v>43577</v>
      </c>
      <c r="H35" s="197">
        <v>0.36458333333333331</v>
      </c>
      <c r="I35" s="29"/>
      <c r="J35" s="82"/>
      <c r="K35" s="116"/>
      <c r="L35" s="35"/>
      <c r="M35" s="35"/>
      <c r="N35" s="84"/>
      <c r="O35" s="104"/>
      <c r="P35" s="68"/>
      <c r="Q35" s="29"/>
      <c r="R35" s="134"/>
      <c r="S35" s="4"/>
    </row>
    <row r="36" spans="1:19" s="1" customFormat="1" ht="30" customHeight="1" thickBot="1">
      <c r="A36" s="34" t="s">
        <v>179</v>
      </c>
      <c r="B36" s="35" t="s">
        <v>107</v>
      </c>
      <c r="C36" s="35" t="s">
        <v>53</v>
      </c>
      <c r="D36" s="173" t="s">
        <v>150</v>
      </c>
      <c r="E36" s="35" t="s">
        <v>36</v>
      </c>
      <c r="F36" s="84">
        <v>44</v>
      </c>
      <c r="G36" s="212">
        <v>43574</v>
      </c>
      <c r="H36" s="197">
        <v>0.375</v>
      </c>
      <c r="I36" s="29"/>
      <c r="J36" s="82"/>
      <c r="K36" s="116"/>
      <c r="L36" s="35"/>
      <c r="M36" s="35"/>
      <c r="N36" s="84"/>
      <c r="O36" s="102"/>
      <c r="P36" s="101"/>
      <c r="Q36" s="13"/>
      <c r="R36" s="132"/>
      <c r="S36" s="26"/>
    </row>
    <row r="37" spans="1:19" s="1" customFormat="1" ht="30" customHeight="1" thickBot="1">
      <c r="A37" s="16" t="s">
        <v>41</v>
      </c>
      <c r="B37" s="14" t="s">
        <v>108</v>
      </c>
      <c r="C37" s="14" t="s">
        <v>56</v>
      </c>
      <c r="D37" s="191" t="s">
        <v>150</v>
      </c>
      <c r="E37" s="14" t="s">
        <v>55</v>
      </c>
      <c r="F37" s="43">
        <v>65</v>
      </c>
      <c r="G37" s="213">
        <v>43553</v>
      </c>
      <c r="H37" s="15">
        <v>0.5625</v>
      </c>
      <c r="I37" s="13" t="s">
        <v>175</v>
      </c>
      <c r="J37" s="186" t="s">
        <v>150</v>
      </c>
      <c r="K37" s="105">
        <v>43595</v>
      </c>
      <c r="L37" s="23">
        <v>0.5625</v>
      </c>
      <c r="M37" s="13" t="s">
        <v>176</v>
      </c>
      <c r="N37" s="49"/>
      <c r="O37" s="103"/>
      <c r="P37" s="13"/>
      <c r="Q37" s="13"/>
      <c r="R37" s="132"/>
      <c r="S37" s="4"/>
    </row>
    <row r="38" spans="1:19" s="1" customFormat="1" ht="15" customHeight="1" thickBot="1">
      <c r="A38" s="62" t="s">
        <v>0</v>
      </c>
      <c r="B38" s="63" t="s">
        <v>1</v>
      </c>
      <c r="C38" s="63" t="s">
        <v>2</v>
      </c>
      <c r="D38" s="63" t="s">
        <v>4</v>
      </c>
      <c r="E38" s="63" t="s">
        <v>3</v>
      </c>
      <c r="F38" s="64" t="s">
        <v>93</v>
      </c>
      <c r="G38" s="80" t="s">
        <v>5</v>
      </c>
      <c r="H38" s="63" t="s">
        <v>6</v>
      </c>
      <c r="I38" s="63" t="s">
        <v>7</v>
      </c>
      <c r="J38" s="64" t="s">
        <v>58</v>
      </c>
      <c r="K38" s="65" t="s">
        <v>5</v>
      </c>
      <c r="L38" s="63" t="s">
        <v>6</v>
      </c>
      <c r="M38" s="63" t="s">
        <v>7</v>
      </c>
      <c r="N38" s="64" t="s">
        <v>8</v>
      </c>
      <c r="O38" s="135" t="s">
        <v>5</v>
      </c>
      <c r="P38" s="12" t="s">
        <v>6</v>
      </c>
      <c r="Q38" s="12" t="s">
        <v>7</v>
      </c>
      <c r="R38" s="136" t="s">
        <v>8</v>
      </c>
      <c r="S38" s="4"/>
    </row>
    <row r="39" spans="1:19" s="1" customFormat="1" ht="79.95" customHeight="1" thickBot="1">
      <c r="A39" s="16" t="s">
        <v>43</v>
      </c>
      <c r="B39" s="14" t="s">
        <v>109</v>
      </c>
      <c r="C39" s="66" t="s">
        <v>110</v>
      </c>
      <c r="D39" s="191" t="s">
        <v>150</v>
      </c>
      <c r="E39" s="13" t="s">
        <v>111</v>
      </c>
      <c r="F39" s="43">
        <v>46</v>
      </c>
      <c r="G39" s="39">
        <v>43607</v>
      </c>
      <c r="H39" s="13"/>
      <c r="I39" s="14"/>
      <c r="J39" s="49"/>
      <c r="K39" s="121"/>
      <c r="L39" s="14"/>
      <c r="M39" s="14"/>
      <c r="N39" s="43"/>
      <c r="O39" s="100"/>
      <c r="P39" s="71"/>
      <c r="Q39" s="73"/>
      <c r="R39" s="127"/>
      <c r="S39" s="305"/>
    </row>
    <row r="40" spans="1:19" s="1" customFormat="1" ht="30" customHeight="1" thickBot="1">
      <c r="A40" s="16" t="s">
        <v>45</v>
      </c>
      <c r="B40" s="14" t="s">
        <v>44</v>
      </c>
      <c r="C40" s="14" t="s">
        <v>105</v>
      </c>
      <c r="D40" s="191" t="s">
        <v>150</v>
      </c>
      <c r="E40" s="14" t="s">
        <v>30</v>
      </c>
      <c r="F40" s="43">
        <v>11</v>
      </c>
      <c r="G40" s="39">
        <v>43577</v>
      </c>
      <c r="H40" s="23">
        <v>0.44791666666666669</v>
      </c>
      <c r="I40" s="14"/>
      <c r="J40" s="49"/>
      <c r="K40" s="121"/>
      <c r="L40" s="14"/>
      <c r="M40" s="14"/>
      <c r="N40" s="43"/>
      <c r="O40" s="105"/>
      <c r="P40" s="22"/>
      <c r="Q40" s="14"/>
      <c r="R40" s="132"/>
      <c r="S40" s="305"/>
    </row>
    <row r="41" spans="1:19" s="1" customFormat="1" ht="30" customHeight="1" thickBot="1">
      <c r="A41" s="16" t="s">
        <v>47</v>
      </c>
      <c r="B41" s="14" t="s">
        <v>46</v>
      </c>
      <c r="C41" s="14" t="s">
        <v>78</v>
      </c>
      <c r="D41" s="193" t="s">
        <v>150</v>
      </c>
      <c r="E41" s="14" t="s">
        <v>30</v>
      </c>
      <c r="F41" s="43">
        <v>16</v>
      </c>
      <c r="G41" s="39">
        <v>43566</v>
      </c>
      <c r="H41" s="23">
        <v>0.36458333333333331</v>
      </c>
      <c r="I41" s="14"/>
      <c r="J41" s="49"/>
      <c r="K41" s="121"/>
      <c r="L41" s="14"/>
      <c r="M41" s="14"/>
      <c r="N41" s="43"/>
      <c r="O41" s="121"/>
      <c r="P41" s="14"/>
      <c r="Q41" s="14"/>
      <c r="R41" s="150"/>
      <c r="S41" s="9"/>
    </row>
    <row r="42" spans="1:19" s="1" customFormat="1" ht="30" customHeight="1" thickBot="1">
      <c r="A42" s="16" t="s">
        <v>50</v>
      </c>
      <c r="B42" s="14" t="s">
        <v>49</v>
      </c>
      <c r="C42" s="14" t="s">
        <v>69</v>
      </c>
      <c r="D42" s="191" t="s">
        <v>150</v>
      </c>
      <c r="E42" s="14" t="s">
        <v>48</v>
      </c>
      <c r="F42" s="43">
        <v>3</v>
      </c>
      <c r="G42" s="39">
        <v>43573</v>
      </c>
      <c r="H42" s="15">
        <v>0.5625</v>
      </c>
      <c r="I42" s="13"/>
      <c r="J42" s="49"/>
      <c r="K42" s="121"/>
      <c r="L42" s="14"/>
      <c r="M42" s="14"/>
      <c r="N42" s="43"/>
      <c r="O42" s="105"/>
      <c r="P42" s="13"/>
      <c r="Q42" s="13"/>
      <c r="R42" s="132"/>
      <c r="S42" s="4"/>
    </row>
    <row r="43" spans="1:19" s="1" customFormat="1" ht="30" customHeight="1" thickBot="1">
      <c r="A43" s="16" t="s">
        <v>52</v>
      </c>
      <c r="B43" s="14" t="s">
        <v>51</v>
      </c>
      <c r="C43" s="59" t="s">
        <v>72</v>
      </c>
      <c r="D43" s="13"/>
      <c r="E43" s="14" t="s">
        <v>54</v>
      </c>
      <c r="F43" s="43">
        <v>20</v>
      </c>
      <c r="G43" s="39">
        <v>43580</v>
      </c>
      <c r="H43" s="15">
        <v>0.64583333333333337</v>
      </c>
      <c r="I43" s="13"/>
      <c r="J43" s="49"/>
      <c r="K43" s="103"/>
      <c r="L43" s="13"/>
      <c r="M43" s="13"/>
      <c r="N43" s="49"/>
      <c r="O43" s="103"/>
      <c r="P43" s="13"/>
      <c r="Q43" s="13"/>
      <c r="R43" s="132"/>
      <c r="S43" s="4"/>
    </row>
    <row r="44" spans="1:19" s="1" customFormat="1" ht="30" customHeight="1" thickBot="1">
      <c r="A44" s="16" t="s">
        <v>112</v>
      </c>
      <c r="B44" s="14" t="s">
        <v>113</v>
      </c>
      <c r="C44" s="14" t="s">
        <v>88</v>
      </c>
      <c r="D44" s="193" t="s">
        <v>150</v>
      </c>
      <c r="E44" s="14" t="s">
        <v>114</v>
      </c>
      <c r="F44" s="43">
        <v>15</v>
      </c>
      <c r="G44" s="39"/>
      <c r="H44" s="13"/>
      <c r="I44" s="14"/>
      <c r="J44" s="49"/>
      <c r="K44" s="121"/>
      <c r="L44" s="14"/>
      <c r="M44" s="14"/>
      <c r="N44" s="43"/>
      <c r="O44" s="113"/>
      <c r="P44" s="67"/>
      <c r="Q44" s="72"/>
      <c r="R44" s="125"/>
      <c r="S44" s="4"/>
    </row>
    <row r="45" spans="1:19" s="1" customFormat="1" ht="15" customHeight="1" thickBot="1">
      <c r="A45" s="62" t="s">
        <v>0</v>
      </c>
      <c r="B45" s="63" t="s">
        <v>1</v>
      </c>
      <c r="C45" s="63" t="s">
        <v>2</v>
      </c>
      <c r="D45" s="63" t="s">
        <v>4</v>
      </c>
      <c r="E45" s="63" t="s">
        <v>3</v>
      </c>
      <c r="F45" s="64" t="s">
        <v>93</v>
      </c>
      <c r="G45" s="80" t="s">
        <v>5</v>
      </c>
      <c r="H45" s="63" t="s">
        <v>6</v>
      </c>
      <c r="I45" s="63" t="s">
        <v>7</v>
      </c>
      <c r="J45" s="64" t="s">
        <v>58</v>
      </c>
      <c r="K45" s="65" t="s">
        <v>5</v>
      </c>
      <c r="L45" s="63" t="s">
        <v>6</v>
      </c>
      <c r="M45" s="63" t="s">
        <v>7</v>
      </c>
      <c r="N45" s="64" t="s">
        <v>8</v>
      </c>
      <c r="O45" s="123" t="s">
        <v>5</v>
      </c>
      <c r="P45" s="87" t="s">
        <v>6</v>
      </c>
      <c r="Q45" s="87" t="s">
        <v>7</v>
      </c>
      <c r="R45" s="124" t="s">
        <v>8</v>
      </c>
      <c r="S45" s="4"/>
    </row>
    <row r="46" spans="1:19" s="1" customFormat="1" ht="30" customHeight="1" thickBot="1">
      <c r="A46" s="16" t="s">
        <v>115</v>
      </c>
      <c r="B46" s="13" t="s">
        <v>116</v>
      </c>
      <c r="C46" s="14" t="s">
        <v>117</v>
      </c>
      <c r="D46" s="193" t="s">
        <v>150</v>
      </c>
      <c r="E46" s="14"/>
      <c r="F46" s="43">
        <v>19</v>
      </c>
      <c r="G46" s="213">
        <v>43542</v>
      </c>
      <c r="H46" s="15">
        <v>0.41666666666666669</v>
      </c>
      <c r="I46" s="14"/>
      <c r="J46" s="49"/>
      <c r="K46" s="105"/>
      <c r="L46" s="13"/>
      <c r="M46" s="14"/>
      <c r="N46" s="49"/>
      <c r="O46" s="100">
        <v>43626</v>
      </c>
      <c r="P46" s="91">
        <v>0.41666666666666669</v>
      </c>
      <c r="Q46" s="73"/>
      <c r="R46" s="127"/>
      <c r="S46" s="4"/>
    </row>
    <row r="47" spans="1:19" s="1" customFormat="1" ht="30" customHeight="1" thickBot="1">
      <c r="A47" s="16" t="s">
        <v>120</v>
      </c>
      <c r="B47" s="13" t="s">
        <v>121</v>
      </c>
      <c r="C47" s="14" t="s">
        <v>78</v>
      </c>
      <c r="D47" s="14"/>
      <c r="E47" s="14"/>
      <c r="F47" s="43">
        <v>3</v>
      </c>
      <c r="G47" s="213">
        <v>43587</v>
      </c>
      <c r="H47" s="15">
        <v>0.5625</v>
      </c>
      <c r="I47" s="14"/>
      <c r="J47" s="49"/>
      <c r="K47" s="105"/>
      <c r="L47" s="13"/>
      <c r="M47" s="14"/>
      <c r="N47" s="49"/>
      <c r="O47" s="103">
        <v>43629</v>
      </c>
      <c r="P47" s="74"/>
      <c r="Q47" s="14"/>
      <c r="R47" s="132"/>
      <c r="S47" s="30"/>
    </row>
    <row r="48" spans="1:19" s="1" customFormat="1" ht="30" customHeight="1" thickBot="1">
      <c r="A48" s="16" t="s">
        <v>118</v>
      </c>
      <c r="B48" s="14" t="s">
        <v>119</v>
      </c>
      <c r="C48" s="14" t="s">
        <v>148</v>
      </c>
      <c r="D48" s="193" t="s">
        <v>150</v>
      </c>
      <c r="E48" s="14"/>
      <c r="F48" s="43">
        <v>7</v>
      </c>
      <c r="G48" s="39">
        <v>43567</v>
      </c>
      <c r="H48" s="15">
        <v>0.5625</v>
      </c>
      <c r="I48" s="14" t="s">
        <v>202</v>
      </c>
      <c r="J48" s="49"/>
      <c r="K48" s="121"/>
      <c r="L48" s="14"/>
      <c r="M48" s="14"/>
      <c r="N48" s="43"/>
      <c r="O48" s="105">
        <v>43627</v>
      </c>
      <c r="P48" s="74">
        <v>0.5625</v>
      </c>
      <c r="Q48" s="14"/>
      <c r="R48" s="133"/>
      <c r="S48" s="4"/>
    </row>
    <row r="49" spans="1:19" s="1" customFormat="1" ht="30" customHeight="1" thickBot="1">
      <c r="A49" s="16" t="s">
        <v>122</v>
      </c>
      <c r="B49" s="14" t="s">
        <v>123</v>
      </c>
      <c r="C49" s="14" t="s">
        <v>124</v>
      </c>
      <c r="D49" s="193" t="s">
        <v>150</v>
      </c>
      <c r="E49" s="14"/>
      <c r="F49" s="43">
        <v>33</v>
      </c>
      <c r="G49" s="39">
        <v>43572</v>
      </c>
      <c r="H49" s="15">
        <v>0.5625</v>
      </c>
      <c r="I49" s="14"/>
      <c r="J49" s="49"/>
      <c r="K49" s="112"/>
      <c r="L49" s="13"/>
      <c r="M49" s="14"/>
      <c r="N49" s="49"/>
      <c r="O49" s="105">
        <v>43626</v>
      </c>
      <c r="P49" s="74"/>
      <c r="Q49" s="14"/>
      <c r="R49" s="132"/>
      <c r="S49" s="4"/>
    </row>
    <row r="50" spans="1:19" s="1" customFormat="1" ht="30" customHeight="1" thickBot="1">
      <c r="A50" s="16" t="s">
        <v>125</v>
      </c>
      <c r="B50" s="14" t="s">
        <v>126</v>
      </c>
      <c r="C50" s="14" t="s">
        <v>53</v>
      </c>
      <c r="D50" s="193" t="s">
        <v>150</v>
      </c>
      <c r="E50" s="14"/>
      <c r="F50" s="43">
        <v>17</v>
      </c>
      <c r="G50" s="39">
        <v>43580</v>
      </c>
      <c r="H50" s="15">
        <v>0.40625</v>
      </c>
      <c r="I50" s="14"/>
      <c r="J50" s="49"/>
      <c r="K50" s="122"/>
      <c r="L50" s="14"/>
      <c r="M50" s="14"/>
      <c r="N50" s="43"/>
      <c r="O50" s="105">
        <v>43629</v>
      </c>
      <c r="P50" s="74">
        <v>0.40625</v>
      </c>
      <c r="Q50" s="14"/>
      <c r="R50" s="133"/>
      <c r="S50" s="4"/>
    </row>
    <row r="51" spans="1:19" s="1" customFormat="1" ht="30" customHeight="1" thickBot="1">
      <c r="A51" s="21" t="s">
        <v>127</v>
      </c>
      <c r="B51" s="17" t="s">
        <v>128</v>
      </c>
      <c r="C51" s="14" t="s">
        <v>53</v>
      </c>
      <c r="D51" s="196" t="s">
        <v>150</v>
      </c>
      <c r="E51" s="17"/>
      <c r="F51" s="106">
        <v>21</v>
      </c>
      <c r="G51" s="39" t="s">
        <v>149</v>
      </c>
      <c r="H51" s="14"/>
      <c r="I51" s="14"/>
      <c r="J51" s="85"/>
      <c r="K51" s="121" t="s">
        <v>149</v>
      </c>
      <c r="L51" s="14"/>
      <c r="M51" s="14"/>
      <c r="N51" s="43"/>
      <c r="O51" s="105" t="s">
        <v>149</v>
      </c>
      <c r="P51" s="76"/>
      <c r="Q51" s="14"/>
      <c r="R51" s="133"/>
      <c r="S51" s="10"/>
    </row>
    <row r="52" spans="1:19" s="1" customFormat="1" ht="30" customHeight="1" thickBot="1">
      <c r="A52" s="16" t="s">
        <v>129</v>
      </c>
      <c r="B52" s="14" t="s">
        <v>130</v>
      </c>
      <c r="C52" s="14" t="s">
        <v>92</v>
      </c>
      <c r="D52" s="193" t="s">
        <v>150</v>
      </c>
      <c r="E52" s="14"/>
      <c r="F52" s="43">
        <v>4</v>
      </c>
      <c r="G52" s="39">
        <v>43577</v>
      </c>
      <c r="H52" s="15">
        <v>0.40625</v>
      </c>
      <c r="I52" s="14"/>
      <c r="J52" s="85"/>
      <c r="K52" s="103"/>
      <c r="L52" s="13"/>
      <c r="M52" s="14"/>
      <c r="N52" s="49"/>
      <c r="O52" s="105">
        <v>43626</v>
      </c>
      <c r="P52" s="74"/>
      <c r="Q52" s="14"/>
      <c r="R52" s="132"/>
      <c r="S52" s="11"/>
    </row>
    <row r="53" spans="1:19" s="1" customFormat="1" ht="30" customHeight="1" thickBot="1">
      <c r="A53" s="16" t="s">
        <v>131</v>
      </c>
      <c r="B53" s="14" t="s">
        <v>132</v>
      </c>
      <c r="C53" s="14" t="s">
        <v>133</v>
      </c>
      <c r="D53" s="193" t="s">
        <v>150</v>
      </c>
      <c r="E53" s="14"/>
      <c r="F53" s="43">
        <v>14</v>
      </c>
      <c r="G53" s="39">
        <v>43598</v>
      </c>
      <c r="H53" s="15">
        <v>0.5625</v>
      </c>
      <c r="I53" s="23"/>
      <c r="J53" s="49"/>
      <c r="K53" s="121"/>
      <c r="L53" s="14"/>
      <c r="M53" s="14"/>
      <c r="N53" s="43"/>
      <c r="O53" s="105">
        <v>43628</v>
      </c>
      <c r="P53" s="74">
        <v>0.5625</v>
      </c>
      <c r="Q53" s="14"/>
      <c r="R53" s="132"/>
      <c r="S53" s="11"/>
    </row>
    <row r="54" spans="1:19" s="1" customFormat="1" ht="30" customHeight="1" thickBot="1">
      <c r="A54" s="16" t="s">
        <v>134</v>
      </c>
      <c r="B54" s="14" t="s">
        <v>135</v>
      </c>
      <c r="C54" s="14" t="s">
        <v>57</v>
      </c>
      <c r="D54" s="193" t="s">
        <v>150</v>
      </c>
      <c r="E54" s="14"/>
      <c r="F54" s="43">
        <v>13</v>
      </c>
      <c r="G54" s="39">
        <v>43566</v>
      </c>
      <c r="H54" s="15">
        <v>0.40625</v>
      </c>
      <c r="I54" s="14"/>
      <c r="J54" s="49"/>
      <c r="K54" s="121"/>
      <c r="L54" s="14"/>
      <c r="M54" s="14"/>
      <c r="N54" s="43"/>
      <c r="O54" s="103">
        <v>43636</v>
      </c>
      <c r="P54" s="74"/>
      <c r="Q54" s="14"/>
      <c r="R54" s="132"/>
      <c r="S54" s="11"/>
    </row>
    <row r="55" spans="1:19" s="1" customFormat="1" ht="30" customHeight="1" thickBot="1">
      <c r="A55" s="16" t="s">
        <v>138</v>
      </c>
      <c r="B55" s="14" t="s">
        <v>139</v>
      </c>
      <c r="C55" s="14" t="s">
        <v>56</v>
      </c>
      <c r="D55" s="193" t="s">
        <v>150</v>
      </c>
      <c r="E55" s="14"/>
      <c r="F55" s="43">
        <v>21</v>
      </c>
      <c r="G55" s="39">
        <v>43549</v>
      </c>
      <c r="H55" s="15">
        <v>0.5625</v>
      </c>
      <c r="I55" s="14"/>
      <c r="J55" s="49"/>
      <c r="K55" s="121"/>
      <c r="L55" s="14"/>
      <c r="M55" s="14"/>
      <c r="N55" s="43"/>
      <c r="O55" s="103">
        <v>43633</v>
      </c>
      <c r="P55" s="74">
        <v>0.5625</v>
      </c>
      <c r="Q55" s="14"/>
      <c r="R55" s="132"/>
      <c r="S55" s="30"/>
    </row>
    <row r="56" spans="1:19" s="1" customFormat="1" ht="30" customHeight="1" thickBot="1">
      <c r="A56" s="16" t="s">
        <v>136</v>
      </c>
      <c r="B56" s="14" t="s">
        <v>137</v>
      </c>
      <c r="C56" s="13" t="s">
        <v>56</v>
      </c>
      <c r="D56" s="191" t="s">
        <v>150</v>
      </c>
      <c r="E56" s="14"/>
      <c r="F56" s="43">
        <v>15</v>
      </c>
      <c r="G56" s="213">
        <v>43542</v>
      </c>
      <c r="H56" s="15">
        <v>0.40625</v>
      </c>
      <c r="I56" s="14"/>
      <c r="J56" s="49"/>
      <c r="K56" s="121"/>
      <c r="L56" s="14"/>
      <c r="M56" s="14"/>
      <c r="N56" s="43"/>
      <c r="O56" s="105">
        <v>43633</v>
      </c>
      <c r="P56" s="74">
        <v>0.39583333333333331</v>
      </c>
      <c r="Q56" s="14"/>
      <c r="R56" s="132"/>
      <c r="S56" s="11"/>
    </row>
    <row r="57" spans="1:19" s="1" customFormat="1" ht="30" customHeight="1" thickBot="1">
      <c r="A57" s="16" t="s">
        <v>140</v>
      </c>
      <c r="B57" s="14" t="s">
        <v>141</v>
      </c>
      <c r="C57" s="14" t="s">
        <v>85</v>
      </c>
      <c r="D57" s="14"/>
      <c r="E57" s="14"/>
      <c r="F57" s="43">
        <v>15</v>
      </c>
      <c r="G57" s="39">
        <v>43571</v>
      </c>
      <c r="H57" s="15">
        <v>0.40625</v>
      </c>
      <c r="I57" s="14"/>
      <c r="J57" s="49"/>
      <c r="K57" s="121"/>
      <c r="L57" s="14"/>
      <c r="M57" s="14"/>
      <c r="N57" s="43"/>
      <c r="O57" s="105">
        <v>43627</v>
      </c>
      <c r="P57" s="74">
        <v>0.40625</v>
      </c>
      <c r="Q57" s="14"/>
      <c r="R57" s="133"/>
      <c r="S57" s="11"/>
    </row>
    <row r="58" spans="1:19" s="1" customFormat="1" ht="30" customHeight="1" thickBot="1">
      <c r="A58" s="16" t="s">
        <v>142</v>
      </c>
      <c r="B58" s="14" t="s">
        <v>143</v>
      </c>
      <c r="C58" s="14" t="s">
        <v>144</v>
      </c>
      <c r="D58" s="193" t="s">
        <v>150</v>
      </c>
      <c r="E58" s="14"/>
      <c r="F58" s="43"/>
      <c r="G58" s="36"/>
      <c r="H58" s="13"/>
      <c r="I58" s="14"/>
      <c r="J58" s="43"/>
      <c r="K58" s="103"/>
      <c r="L58" s="13"/>
      <c r="M58" s="14"/>
      <c r="N58" s="43"/>
      <c r="O58" s="103"/>
      <c r="P58" s="74"/>
      <c r="Q58" s="14"/>
      <c r="R58" s="133"/>
      <c r="S58" s="11"/>
    </row>
    <row r="59" spans="1:19" s="1" customFormat="1" ht="30" customHeight="1" thickBot="1">
      <c r="A59" s="88" t="s">
        <v>145</v>
      </c>
      <c r="B59" s="90" t="s">
        <v>146</v>
      </c>
      <c r="C59" s="90" t="s">
        <v>144</v>
      </c>
      <c r="D59" s="195" t="s">
        <v>150</v>
      </c>
      <c r="E59" s="90"/>
      <c r="F59" s="153"/>
      <c r="G59" s="107"/>
      <c r="H59" s="89"/>
      <c r="I59" s="90"/>
      <c r="J59" s="154"/>
      <c r="K59" s="155"/>
      <c r="L59" s="90"/>
      <c r="M59" s="90"/>
      <c r="N59" s="153"/>
      <c r="O59" s="137"/>
      <c r="P59" s="92"/>
      <c r="Q59" s="90"/>
      <c r="R59" s="138"/>
      <c r="S59" s="11"/>
    </row>
    <row r="60" spans="1:19" s="1" customFormat="1" ht="30" customHeight="1" thickTop="1">
      <c r="A60" s="156"/>
      <c r="B60" s="156"/>
      <c r="C60" s="156"/>
      <c r="D60" s="157"/>
      <c r="E60" s="157"/>
      <c r="F60" s="157"/>
      <c r="G60" s="158"/>
      <c r="H60" s="159"/>
      <c r="I60" s="157"/>
      <c r="J60" s="159"/>
      <c r="K60" s="160"/>
      <c r="L60" s="160"/>
      <c r="M60" s="160"/>
      <c r="N60" s="160"/>
      <c r="O60" s="158"/>
      <c r="P60" s="159"/>
      <c r="Q60" s="157"/>
      <c r="R60" s="157"/>
      <c r="S60" s="11"/>
    </row>
    <row r="61" spans="1:19" s="1" customFormat="1" ht="49.95" customHeight="1">
      <c r="A61" s="69"/>
      <c r="B61" s="69"/>
      <c r="C61" s="161"/>
      <c r="D61" s="69"/>
      <c r="E61" s="69"/>
      <c r="F61" s="69"/>
      <c r="G61" s="162"/>
      <c r="H61" s="161"/>
      <c r="I61" s="69"/>
      <c r="J61" s="161"/>
      <c r="K61" s="161"/>
      <c r="L61" s="161"/>
      <c r="M61" s="69"/>
      <c r="N61" s="161"/>
      <c r="O61" s="162"/>
      <c r="P61" s="161"/>
      <c r="Q61" s="69"/>
      <c r="R61" s="69"/>
      <c r="S61" s="11"/>
    </row>
    <row r="62" spans="1:19" s="1" customFormat="1" ht="79.95" hidden="1" customHeight="1" thickBot="1">
      <c r="A62" s="69"/>
      <c r="B62" s="69"/>
      <c r="C62" s="69"/>
      <c r="D62" s="161"/>
      <c r="E62" s="69"/>
      <c r="F62" s="69"/>
      <c r="G62" s="163"/>
      <c r="H62" s="164"/>
      <c r="I62" s="161"/>
      <c r="J62" s="161"/>
      <c r="K62" s="69"/>
      <c r="L62" s="69"/>
      <c r="M62" s="69"/>
      <c r="N62" s="69"/>
      <c r="O62" s="163"/>
      <c r="P62" s="164"/>
      <c r="Q62" s="161"/>
      <c r="R62" s="161"/>
      <c r="S62" s="11"/>
    </row>
    <row r="63" spans="1:19" s="1" customFormat="1" ht="49.95" customHeight="1">
      <c r="A63" s="69"/>
      <c r="B63" s="69"/>
      <c r="C63" s="161"/>
      <c r="D63" s="69"/>
      <c r="E63" s="69"/>
      <c r="F63" s="69"/>
      <c r="G63" s="162"/>
      <c r="H63" s="161"/>
      <c r="I63" s="69"/>
      <c r="J63" s="69"/>
      <c r="K63" s="69"/>
      <c r="L63" s="69"/>
      <c r="M63" s="69"/>
      <c r="N63" s="69"/>
      <c r="O63" s="162"/>
      <c r="P63" s="161"/>
      <c r="Q63" s="69"/>
      <c r="R63" s="69"/>
      <c r="S63" s="11"/>
    </row>
    <row r="64" spans="1:19" s="1" customFormat="1" ht="49.95" customHeight="1">
      <c r="A64" s="69"/>
      <c r="B64" s="69"/>
      <c r="C64" s="69"/>
      <c r="D64" s="69"/>
      <c r="E64" s="69"/>
      <c r="F64" s="69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69"/>
      <c r="R64" s="69"/>
      <c r="S64" s="9"/>
    </row>
    <row r="65" spans="1:18" ht="49.95" customHeight="1">
      <c r="A65" s="69"/>
      <c r="B65" s="69"/>
      <c r="C65" s="69"/>
      <c r="D65" s="69"/>
      <c r="E65" s="166"/>
      <c r="F65" s="166"/>
      <c r="G65" s="167"/>
      <c r="H65" s="167"/>
      <c r="I65" s="167"/>
      <c r="J65" s="167"/>
      <c r="K65" s="167"/>
      <c r="L65" s="167"/>
      <c r="M65" s="167"/>
      <c r="N65" s="167"/>
      <c r="O65" s="168"/>
      <c r="P65" s="168"/>
      <c r="Q65" s="168"/>
      <c r="R65" s="168"/>
    </row>
    <row r="66" spans="1:18" ht="15.6">
      <c r="A66" s="60"/>
      <c r="B66" s="171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86"/>
      <c r="P66" s="86"/>
      <c r="Q66" s="86"/>
      <c r="R66" s="86"/>
    </row>
    <row r="67" spans="1:18">
      <c r="B67" s="170"/>
    </row>
    <row r="68" spans="1:18">
      <c r="B68" s="170"/>
    </row>
    <row r="69" spans="1:18">
      <c r="B69" s="170"/>
    </row>
    <row r="70" spans="1:18">
      <c r="B70" s="170"/>
    </row>
    <row r="71" spans="1:18">
      <c r="B71" s="170"/>
    </row>
  </sheetData>
  <sortState ref="A7:B9">
    <sortCondition descending="1" ref="A7:A9"/>
  </sortState>
  <mergeCells count="42">
    <mergeCell ref="E22:E23"/>
    <mergeCell ref="C22:C23"/>
    <mergeCell ref="G12:G13"/>
    <mergeCell ref="H12:H13"/>
    <mergeCell ref="I12:I13"/>
    <mergeCell ref="G20:G21"/>
    <mergeCell ref="H20:H21"/>
    <mergeCell ref="G5:G7"/>
    <mergeCell ref="H5:H7"/>
    <mergeCell ref="O3:R3"/>
    <mergeCell ref="A3:F3"/>
    <mergeCell ref="G3:J3"/>
    <mergeCell ref="K3:N3"/>
    <mergeCell ref="A5:A7"/>
    <mergeCell ref="B5:B7"/>
    <mergeCell ref="R5:R7"/>
    <mergeCell ref="O5:O7"/>
    <mergeCell ref="P5:P7"/>
    <mergeCell ref="S17:S18"/>
    <mergeCell ref="S24:S25"/>
    <mergeCell ref="S39:S40"/>
    <mergeCell ref="A12:A13"/>
    <mergeCell ref="B12:B13"/>
    <mergeCell ref="C28:C30"/>
    <mergeCell ref="A14:A15"/>
    <mergeCell ref="B14:B15"/>
    <mergeCell ref="A20:A21"/>
    <mergeCell ref="B20:B21"/>
    <mergeCell ref="A28:A30"/>
    <mergeCell ref="B28:B30"/>
    <mergeCell ref="A22:A23"/>
    <mergeCell ref="B22:B23"/>
    <mergeCell ref="G22:G23"/>
    <mergeCell ref="H22:H23"/>
    <mergeCell ref="K20:K21"/>
    <mergeCell ref="L20:L21"/>
    <mergeCell ref="L10:L11"/>
    <mergeCell ref="A10:A11"/>
    <mergeCell ref="B10:B11"/>
    <mergeCell ref="G10:G11"/>
    <mergeCell ref="K10:K11"/>
    <mergeCell ref="H10:H11"/>
  </mergeCells>
  <dataValidations xWindow="1002" yWindow="261" count="46">
    <dataValidation allowBlank="1" showInputMessage="1" showErrorMessage="1" promptTitle="EE210-Assigned Assitants" prompt="Seçkin Martin_x000a_Yusuf Can Uz_x000a_Mehmet Deniz Güneş_x000a_Mert Yılmaz_x000a_Merve Özkayha" sqref="J17"/>
    <dataValidation allowBlank="1" showInputMessage="1" showErrorMessage="1" promptTitle="Room#" prompt="EE-Z32_x000a_EE-Z33_x000a_EE-Z34_x000a_EE-Z41" sqref="I17"/>
    <dataValidation allowBlank="1" showInputMessage="1" showErrorMessage="1" promptTitle="Assistants" prompt="Can Sındıraç_x000a_Tümcan Şen_x000a_Onur Yenigün_x000a_Serkan Kangal" sqref="J37"/>
    <dataValidation allowBlank="1" showInputMessage="1" showErrorMessage="1" promptTitle="CS106-B Class Assistants" prompt="Alican Alpkaya_x000a_Cevahir Karagöz" sqref="D11"/>
    <dataValidation allowBlank="1" showInputMessage="1" showErrorMessage="1" promptTitle="CS106-A Class Assistants" prompt="Fırat Kaya_x000a_Oğulcan Işıtman_x000a_Oğuzhan Doğan" sqref="D10"/>
    <dataValidation allowBlank="1" showInputMessage="1" showErrorMessage="1" promptTitle="ME114-A Class Assitants" prompt="Hüseyin Sarıaltın_x000a_Merve Özkahya_x000a_Timuçin Eriş" sqref="D12"/>
    <dataValidation allowBlank="1" showInputMessage="1" showErrorMessage="1" promptTitle="ME114-B Class Assitants" prompt="İbrahimcan Görğülü_x000a_Seçkin Martin_x000a_Timuçin Eriş" sqref="D13"/>
    <dataValidation allowBlank="1" showInputMessage="1" showErrorMessage="1" promptTitle="ME222 Class Assistants" prompt="Furkan Küçükoğlu_x000a_İbrahimcan Görğülü_x000a_Talha Eraz_x000a_Timuçin Eriş" sqref="D19"/>
    <dataValidation allowBlank="1" showInputMessage="1" showErrorMessage="1" promptTitle="ME150-B Class Assitants" prompt="Can Sındıraç_x000a_Mehmet Deniz Güneş" sqref="D15"/>
    <dataValidation allowBlank="1" showInputMessage="1" showErrorMessage="1" promptTitle="ME150-A Class Assistants" prompt="Serkan Kangal_x000a_Yusuf Can Uz" sqref="D14"/>
    <dataValidation allowBlank="1" showInputMessage="1" showErrorMessage="1" promptTitle="ME207 Class Assistants" prompt="Anılcan Ulu_x000a_Hüseyin Sarıaltın_x000a_Kaya Manoğlu" sqref="D18"/>
    <dataValidation allowBlank="1" showInputMessage="1" showErrorMessage="1" promptTitle="ME224-A Class Assistants" prompt="Semih Berk Seven" sqref="D20"/>
    <dataValidation allowBlank="1" showInputMessage="1" showErrorMessage="1" promptTitle="ME224-B Class Assitants" prompt="Osman Kartav" sqref="D21"/>
    <dataValidation allowBlank="1" showInputMessage="1" showErrorMessage="1" promptTitle="ME242-A Class Assitants" prompt="Mehmet Deniz Güneş" sqref="D22"/>
    <dataValidation allowBlank="1" showInputMessage="1" showErrorMessage="1" promptTitle="ME242-B Class Assistants" prompt="Fırat Kaya_x000a_Mert Yılmaz_x000a_Oğulcan Işıtman_x000a_" sqref="D23"/>
    <dataValidation allowBlank="1" showInputMessage="1" showErrorMessage="1" promptTitle="ME 301 Class Assistants" prompt="Onur Yenigün_x000a_Salim Cenk Elmacı_x000a_Tümcan Şen" sqref="D24"/>
    <dataValidation allowBlank="1" showInputMessage="1" showErrorMessage="1" promptTitle="ME 208 Class Assistants" prompt="Anılcan Ulu_x000a_Kaya Manoğlu" sqref="D31"/>
    <dataValidation allowBlank="1" showInputMessage="1" showErrorMessage="1" promptTitle="ME 302 Class Assitants" prompt="Onur Yenigün_x000a_Salim Cenk Elmacı_x000a_Yusuf Can Uz" sqref="D32"/>
    <dataValidation allowBlank="1" showInputMessage="1" showErrorMessage="1" promptTitle="ME 312 Class Assistants" prompt="Osman Kartav_x000a_Seçkin Martin" sqref="D33"/>
    <dataValidation allowBlank="1" showInputMessage="1" showErrorMessage="1" promptTitle="ME328 Class Assistants" prompt="Semih Berk Seven_x000a_Serkan Kangal" sqref="D34"/>
    <dataValidation allowBlank="1" showInputMessage="1" showErrorMessage="1" promptTitle="ME 332 Class Assistants" prompt="Merve Özkahya_x000a_Murat Demirel" sqref="D35"/>
    <dataValidation allowBlank="1" showInputMessage="1" showErrorMessage="1" promptTitle="ME 340 Class Assistants" prompt="Turgay Çoşkun_x000a_Tümcan Şen" sqref="D36"/>
    <dataValidation allowBlank="1" showInputMessage="1" showErrorMessage="1" promptTitle="ME352 Class Assistants" prompt="Erkan Paksoy_x000a_Furkan Küçükoğlu_x000a_Mert Yılmaz" sqref="D37"/>
    <dataValidation allowBlank="1" showInputMessage="1" showErrorMessage="1" promptTitle="ME 402 Class Assistants" prompt="Mert Yılmaz_x000a_Murat Demirel_x000a_Oğulcan Işıtman" sqref="D39"/>
    <dataValidation allowBlank="1" showInputMessage="1" showErrorMessage="1" promptTitle="ME 424 Class Assistants" prompt="Salim Cenk Elmacı" sqref="D40"/>
    <dataValidation allowBlank="1" showInputMessage="1" showErrorMessage="1" promptTitle="ME 430 Class Assistants" prompt="Seçkin Martin" sqref="D41"/>
    <dataValidation allowBlank="1" showInputMessage="1" showErrorMessage="1" promptTitle="ME 436 Class Assistants" prompt="Turgay Çoşkun" sqref="D42"/>
    <dataValidation allowBlank="1" showInputMessage="1" showErrorMessage="1" promptTitle="ME 458 Class Assistants" prompt="Osman Kartav" sqref="D44"/>
    <dataValidation allowBlank="1" showInputMessage="1" showErrorMessage="1" promptTitle="ME504 Class Assistants" prompt="Semih Berk Seven" sqref="D46"/>
    <dataValidation allowBlank="1" showInputMessage="1" showErrorMessage="1" promptTitle="ME521 Class Assistants" prompt="Anılcan Ulu" sqref="D48"/>
    <dataValidation allowBlank="1" showInputMessage="1" showErrorMessage="1" promptTitle="ME524 Class Assistants" prompt="Can Sındıraç" sqref="D49"/>
    <dataValidation allowBlank="1" showInputMessage="1" showErrorMessage="1" promptTitle="ME532 Class Assistants" prompt="Tümcan Şen" sqref="D50"/>
    <dataValidation allowBlank="1" showInputMessage="1" showErrorMessage="1" promptTitle="ME536 Class Assistants" prompt="Turgay Çoşkun" sqref="D51"/>
    <dataValidation allowBlank="1" showInputMessage="1" showErrorMessage="1" promptTitle="ME555 Class Assistants" prompt="Onur Yenigün" sqref="D52"/>
    <dataValidation allowBlank="1" showInputMessage="1" showErrorMessage="1" promptTitle="ME560 Class Assistants" prompt="Semih Berk Seven" sqref="D53"/>
    <dataValidation allowBlank="1" showInputMessage="1" showErrorMessage="1" promptTitle="ME573 Class Assistants" prompt="Cevahir Karagöz" sqref="D54"/>
    <dataValidation allowBlank="1" showInputMessage="1" showErrorMessage="1" promptTitle="ME578 Class Assistants" prompt="Talha Eraz" sqref="D55"/>
    <dataValidation allowBlank="1" showInputMessage="1" showErrorMessage="1" promptTitle="ME587 Class Assistants" prompt="Talha Eraz" sqref="D56"/>
    <dataValidation allowBlank="1" showInputMessage="1" showErrorMessage="1" promptTitle="ME598 Cass Assistants" prompt="Mehmet Deniz Güneş" sqref="D58"/>
    <dataValidation allowBlank="1" showInputMessage="1" showErrorMessage="1" promptTitle="ME698 Class Assistants" prompt="Mehmet Deniz Güneş" sqref="D59"/>
    <dataValidation allowBlank="1" showInputMessage="1" showErrorMessage="1" promptTitle="Room#" prompt="Fen Fak._x000a_D4_x000a_D5_x000a_D6" sqref="Q9"/>
    <dataValidation allowBlank="1" showInputMessage="1" showErrorMessage="1" promptTitle="Room#" prompt="Faculty of Sci. D1-D6_x000a_Math Dept.  Z11-Z13, 122" sqref="Q8"/>
    <dataValidation allowBlank="1" showInputMessage="1" showErrorMessage="1" promptTitle="PHY122 Gözetmen" prompt="Oğulcan Işıtman_x000a_Talha Eraz" sqref="J9"/>
    <dataValidation allowBlank="1" showInputMessage="1" showErrorMessage="1" promptTitle="MATH142 Gözetmen" prompt="İbrahimcan Görgülü_x000a_Erkan Paksoy" sqref="J8"/>
    <dataValidation allowBlank="1" showInputMessage="1" showErrorMessage="1" promptTitle="ME224(A) Gözetmen" prompt="Semih Berk Seven_x000a_Serkan Kangal" sqref="J20"/>
    <dataValidation allowBlank="1" showInputMessage="1" showErrorMessage="1" promptTitle="ME224(B) Gözetmen" prompt="Osman Kartav_x000a_Anaılcan Ulu_x000a_Kaya Manoğlu_x000a_Can Sındıraç" sqref="J21"/>
  </dataValidations>
  <pageMargins left="0.7" right="0.7" top="0.75" bottom="0.75" header="0.3" footer="0.3"/>
  <pageSetup paperSize="9" scale="65" orientation="portrait" verticalDpi="2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opLeftCell="A28" workbookViewId="0">
      <selection activeCell="C47" sqref="C47"/>
    </sheetView>
  </sheetViews>
  <sheetFormatPr defaultRowHeight="14.4"/>
  <cols>
    <col min="1" max="1" width="8.21875" customWidth="1"/>
    <col min="2" max="2" width="30.77734375" customWidth="1"/>
    <col min="3" max="3" width="86.77734375" customWidth="1"/>
    <col min="4" max="5" width="8.88671875" style="183"/>
    <col min="6" max="6" width="10.21875" style="183" customWidth="1"/>
  </cols>
  <sheetData>
    <row r="1" spans="1:6" ht="15" thickBot="1">
      <c r="A1" s="169"/>
    </row>
    <row r="2" spans="1:6" ht="16.8" thickTop="1" thickBot="1">
      <c r="A2" s="169"/>
      <c r="B2" s="174" t="s">
        <v>151</v>
      </c>
      <c r="C2" s="179" t="s">
        <v>152</v>
      </c>
      <c r="D2" s="177" t="s">
        <v>163</v>
      </c>
      <c r="E2" s="177" t="s">
        <v>164</v>
      </c>
      <c r="F2" s="178" t="s">
        <v>165</v>
      </c>
    </row>
    <row r="3" spans="1:6" ht="16.2" thickBot="1">
      <c r="A3" s="169"/>
      <c r="B3" s="176"/>
      <c r="C3" s="180" t="s">
        <v>161</v>
      </c>
      <c r="D3" s="184"/>
      <c r="E3" s="184"/>
      <c r="F3" s="185"/>
    </row>
    <row r="4" spans="1:6">
      <c r="A4" s="169"/>
      <c r="B4" s="356">
        <v>43542</v>
      </c>
      <c r="C4" s="265" t="s">
        <v>209</v>
      </c>
      <c r="D4" s="266">
        <v>0.40625</v>
      </c>
      <c r="E4" s="267"/>
      <c r="F4" s="268">
        <v>15</v>
      </c>
    </row>
    <row r="5" spans="1:6" ht="15" thickBot="1">
      <c r="A5" s="169"/>
      <c r="B5" s="359"/>
      <c r="C5" s="269" t="s">
        <v>200</v>
      </c>
      <c r="D5" s="270">
        <v>0.41666666666666669</v>
      </c>
      <c r="E5" s="271"/>
      <c r="F5" s="272">
        <v>19</v>
      </c>
    </row>
    <row r="6" spans="1:6" ht="15" thickBot="1">
      <c r="A6" s="169"/>
      <c r="B6" s="214">
        <f>B4+1</f>
        <v>43543</v>
      </c>
      <c r="C6" s="216"/>
      <c r="D6" s="247"/>
      <c r="E6" s="247"/>
      <c r="F6" s="248"/>
    </row>
    <row r="7" spans="1:6" ht="15" thickBot="1">
      <c r="A7" s="169"/>
      <c r="B7" s="215">
        <f t="shared" ref="B7:B9" si="0">B6+1</f>
        <v>43544</v>
      </c>
      <c r="C7" s="205"/>
      <c r="D7" s="237"/>
      <c r="E7" s="237"/>
      <c r="F7" s="238"/>
    </row>
    <row r="8" spans="1:6" ht="15" thickBot="1">
      <c r="A8" s="169"/>
      <c r="B8" s="214">
        <f t="shared" si="0"/>
        <v>43545</v>
      </c>
      <c r="C8" s="216"/>
      <c r="D8" s="247"/>
      <c r="E8" s="247"/>
      <c r="F8" s="248"/>
    </row>
    <row r="9" spans="1:6" ht="15" thickBot="1">
      <c r="A9" s="169"/>
      <c r="B9" s="215">
        <f t="shared" si="0"/>
        <v>43546</v>
      </c>
      <c r="C9" s="205"/>
      <c r="D9" s="237"/>
      <c r="E9" s="237"/>
      <c r="F9" s="238"/>
    </row>
    <row r="10" spans="1:6" ht="15" thickBot="1">
      <c r="A10" s="169"/>
      <c r="B10" s="175"/>
      <c r="C10" s="181" t="s">
        <v>153</v>
      </c>
      <c r="D10" s="184"/>
      <c r="E10" s="184"/>
      <c r="F10" s="185"/>
    </row>
    <row r="11" spans="1:6" ht="15" thickBot="1">
      <c r="A11" s="169"/>
      <c r="B11" s="214">
        <f>B9+3</f>
        <v>43549</v>
      </c>
      <c r="C11" s="216" t="s">
        <v>208</v>
      </c>
      <c r="D11" s="246">
        <v>0.5625</v>
      </c>
      <c r="E11" s="247"/>
      <c r="F11" s="248">
        <v>21</v>
      </c>
    </row>
    <row r="12" spans="1:6" ht="15" thickBot="1">
      <c r="A12" s="169"/>
      <c r="B12" s="215">
        <f>B11+1</f>
        <v>43550</v>
      </c>
      <c r="C12" s="205"/>
      <c r="D12" s="237"/>
      <c r="E12" s="237"/>
      <c r="F12" s="238"/>
    </row>
    <row r="13" spans="1:6" ht="15" thickBot="1">
      <c r="A13" s="169"/>
      <c r="B13" s="214">
        <f t="shared" ref="B13:B15" si="1">B12+1</f>
        <v>43551</v>
      </c>
      <c r="C13" s="273" t="s">
        <v>168</v>
      </c>
      <c r="D13" s="246">
        <v>0.41666666666666669</v>
      </c>
      <c r="E13" s="247" t="s">
        <v>82</v>
      </c>
      <c r="F13" s="248">
        <v>126</v>
      </c>
    </row>
    <row r="14" spans="1:6" ht="15" thickBot="1">
      <c r="A14" s="169"/>
      <c r="B14" s="215">
        <f t="shared" si="1"/>
        <v>43552</v>
      </c>
      <c r="C14" s="205"/>
      <c r="D14" s="237"/>
      <c r="E14" s="237"/>
      <c r="F14" s="238"/>
    </row>
    <row r="15" spans="1:6" ht="15" thickBot="1">
      <c r="A15" s="169"/>
      <c r="B15" s="214">
        <f t="shared" si="1"/>
        <v>43553</v>
      </c>
      <c r="C15" s="206" t="s">
        <v>174</v>
      </c>
      <c r="D15" s="246">
        <v>0.5625</v>
      </c>
      <c r="E15" s="247" t="s">
        <v>175</v>
      </c>
      <c r="F15" s="248">
        <v>65</v>
      </c>
    </row>
    <row r="16" spans="1:6" ht="15" thickBot="1">
      <c r="A16" s="169"/>
      <c r="B16" s="175"/>
      <c r="C16" s="181" t="s">
        <v>154</v>
      </c>
      <c r="D16" s="184"/>
      <c r="E16" s="184"/>
      <c r="F16" s="185"/>
    </row>
    <row r="17" spans="1:6" ht="15" thickBot="1">
      <c r="A17" s="169"/>
      <c r="B17" s="215">
        <f>B15+3</f>
        <v>43556</v>
      </c>
      <c r="C17" s="207"/>
      <c r="D17" s="237"/>
      <c r="E17" s="237"/>
      <c r="F17" s="238"/>
    </row>
    <row r="18" spans="1:6" ht="15" thickBot="1">
      <c r="A18" s="169"/>
      <c r="B18" s="214">
        <f>B17+1</f>
        <v>43557</v>
      </c>
      <c r="C18" s="216"/>
      <c r="D18" s="247"/>
      <c r="E18" s="247"/>
      <c r="F18" s="248"/>
    </row>
    <row r="19" spans="1:6" ht="15" thickBot="1">
      <c r="A19" s="169"/>
      <c r="B19" s="215">
        <f t="shared" ref="B19:B21" si="2">B18+1</f>
        <v>43558</v>
      </c>
      <c r="C19" s="207"/>
      <c r="D19" s="237"/>
      <c r="E19" s="237"/>
      <c r="F19" s="238"/>
    </row>
    <row r="20" spans="1:6" ht="15" thickBot="1">
      <c r="A20" s="169"/>
      <c r="B20" s="214">
        <f t="shared" si="2"/>
        <v>43559</v>
      </c>
      <c r="C20" s="206"/>
      <c r="D20" s="247"/>
      <c r="E20" s="247"/>
      <c r="F20" s="248"/>
    </row>
    <row r="21" spans="1:6" ht="15" thickBot="1">
      <c r="A21" s="169"/>
      <c r="B21" s="215">
        <f t="shared" si="2"/>
        <v>43560</v>
      </c>
      <c r="C21" s="207" t="s">
        <v>180</v>
      </c>
      <c r="D21" s="236">
        <v>0.36458333333333331</v>
      </c>
      <c r="E21" s="237" t="s">
        <v>181</v>
      </c>
      <c r="F21" s="238">
        <v>81</v>
      </c>
    </row>
    <row r="22" spans="1:6" ht="15" thickBot="1">
      <c r="A22" s="169"/>
      <c r="B22" s="175"/>
      <c r="C22" s="182" t="s">
        <v>155</v>
      </c>
      <c r="D22" s="184"/>
      <c r="E22" s="184"/>
      <c r="F22" s="185"/>
    </row>
    <row r="23" spans="1:6">
      <c r="A23" s="169"/>
      <c r="B23" s="360">
        <f>B21+3</f>
        <v>43563</v>
      </c>
      <c r="C23" s="274" t="s">
        <v>169</v>
      </c>
      <c r="D23" s="275">
        <v>0.44791666666666669</v>
      </c>
      <c r="E23" s="276"/>
      <c r="F23" s="277" t="s">
        <v>186</v>
      </c>
    </row>
    <row r="24" spans="1:6" ht="15" thickBot="1">
      <c r="A24" s="169"/>
      <c r="B24" s="361"/>
      <c r="C24" s="278" t="s">
        <v>167</v>
      </c>
      <c r="D24" s="279">
        <v>0.60416666666666663</v>
      </c>
      <c r="E24" s="280"/>
      <c r="F24" s="281">
        <v>73</v>
      </c>
    </row>
    <row r="25" spans="1:6" ht="15" thickBot="1">
      <c r="A25" s="169"/>
      <c r="B25" s="215">
        <f>B23+1</f>
        <v>43564</v>
      </c>
      <c r="C25" s="207"/>
      <c r="D25" s="237"/>
      <c r="E25" s="237"/>
      <c r="F25" s="238"/>
    </row>
    <row r="26" spans="1:6" ht="15" thickBot="1">
      <c r="A26" s="169"/>
      <c r="B26" s="214">
        <f t="shared" ref="B26" si="3">B25+1</f>
        <v>43565</v>
      </c>
      <c r="C26" s="206"/>
      <c r="D26" s="247"/>
      <c r="E26" s="247"/>
      <c r="F26" s="248"/>
    </row>
    <row r="27" spans="1:6">
      <c r="A27" s="169"/>
      <c r="B27" s="356">
        <f>B26+1</f>
        <v>43566</v>
      </c>
      <c r="C27" s="259" t="s">
        <v>196</v>
      </c>
      <c r="D27" s="251">
        <v>0.36458333333333331</v>
      </c>
      <c r="E27" s="244"/>
      <c r="F27" s="245">
        <v>16</v>
      </c>
    </row>
    <row r="28" spans="1:6">
      <c r="A28" s="169"/>
      <c r="B28" s="357"/>
      <c r="C28" s="260" t="s">
        <v>207</v>
      </c>
      <c r="D28" s="261">
        <v>0.40625</v>
      </c>
      <c r="E28" s="262"/>
      <c r="F28" s="263">
        <v>13</v>
      </c>
    </row>
    <row r="29" spans="1:6" ht="15" thickBot="1">
      <c r="A29" s="169"/>
      <c r="B29" s="358"/>
      <c r="C29" s="264" t="s">
        <v>182</v>
      </c>
      <c r="D29" s="243">
        <v>0.39583333333333331</v>
      </c>
      <c r="E29" s="234"/>
      <c r="F29" s="235" t="s">
        <v>197</v>
      </c>
    </row>
    <row r="30" spans="1:6" ht="15" thickBot="1">
      <c r="A30" s="169"/>
      <c r="B30" s="214">
        <f>B27+1</f>
        <v>43567</v>
      </c>
      <c r="C30" s="206" t="s">
        <v>203</v>
      </c>
      <c r="D30" s="246">
        <v>0.5625</v>
      </c>
      <c r="E30" s="247"/>
      <c r="F30" s="248">
        <v>7</v>
      </c>
    </row>
    <row r="31" spans="1:6" ht="15" thickBot="1">
      <c r="A31" s="169"/>
      <c r="B31" s="175"/>
      <c r="C31" s="182" t="s">
        <v>156</v>
      </c>
      <c r="D31" s="184"/>
      <c r="E31" s="184"/>
      <c r="F31" s="185"/>
    </row>
    <row r="32" spans="1:6" ht="15" thickBot="1">
      <c r="A32" s="169"/>
      <c r="B32" s="291">
        <f>B30+3</f>
        <v>43570</v>
      </c>
      <c r="C32" s="207" t="s">
        <v>185</v>
      </c>
      <c r="D32" s="236">
        <v>0.36458333333333331</v>
      </c>
      <c r="E32" s="237"/>
      <c r="F32" s="238">
        <v>101</v>
      </c>
    </row>
    <row r="33" spans="1:6">
      <c r="A33" s="169"/>
      <c r="B33" s="360">
        <f>B32+1</f>
        <v>43571</v>
      </c>
      <c r="C33" s="231" t="s">
        <v>215</v>
      </c>
      <c r="D33" s="217">
        <v>0.40625</v>
      </c>
      <c r="E33" s="218"/>
      <c r="F33" s="219">
        <v>15</v>
      </c>
    </row>
    <row r="34" spans="1:6" ht="15" thickBot="1">
      <c r="A34" s="169"/>
      <c r="B34" s="365"/>
      <c r="C34" s="286" t="s">
        <v>184</v>
      </c>
      <c r="D34" s="255">
        <v>0.375</v>
      </c>
      <c r="E34" s="241"/>
      <c r="F34" s="242">
        <v>90</v>
      </c>
    </row>
    <row r="35" spans="1:6" ht="15" thickBot="1">
      <c r="A35" s="169"/>
      <c r="B35" s="215">
        <f>B33+1</f>
        <v>43572</v>
      </c>
      <c r="C35" s="207" t="s">
        <v>210</v>
      </c>
      <c r="D35" s="236">
        <v>0.5625</v>
      </c>
      <c r="E35" s="237"/>
      <c r="F35" s="238">
        <v>33</v>
      </c>
    </row>
    <row r="36" spans="1:6">
      <c r="A36" s="169"/>
      <c r="B36" s="360">
        <f>B35+1</f>
        <v>43573</v>
      </c>
      <c r="C36" s="231" t="s">
        <v>198</v>
      </c>
      <c r="D36" s="217">
        <v>0.5625</v>
      </c>
      <c r="E36" s="218"/>
      <c r="F36" s="219">
        <v>3</v>
      </c>
    </row>
    <row r="37" spans="1:6" ht="15" thickBot="1">
      <c r="A37" s="169"/>
      <c r="B37" s="365"/>
      <c r="C37" s="227" t="s">
        <v>188</v>
      </c>
      <c r="D37" s="228">
        <v>0.64583333333333337</v>
      </c>
      <c r="E37" s="229"/>
      <c r="F37" s="230">
        <v>45</v>
      </c>
    </row>
    <row r="38" spans="1:6" ht="15" thickBot="1">
      <c r="A38" s="169"/>
      <c r="B38" s="215">
        <f>B36+1</f>
        <v>43574</v>
      </c>
      <c r="C38" s="210" t="s">
        <v>193</v>
      </c>
      <c r="D38" s="251">
        <v>0.375</v>
      </c>
      <c r="E38" s="244"/>
      <c r="F38" s="245">
        <v>44</v>
      </c>
    </row>
    <row r="39" spans="1:6" ht="15" thickBot="1">
      <c r="A39" s="169"/>
      <c r="B39" s="175"/>
      <c r="C39" s="181" t="s">
        <v>157</v>
      </c>
      <c r="D39" s="184"/>
      <c r="E39" s="184"/>
      <c r="F39" s="185"/>
    </row>
    <row r="40" spans="1:6">
      <c r="A40" s="169"/>
      <c r="B40" s="360">
        <f>B38+3</f>
        <v>43577</v>
      </c>
      <c r="C40" s="209" t="s">
        <v>192</v>
      </c>
      <c r="D40" s="217">
        <v>0.36458333333333331</v>
      </c>
      <c r="E40" s="218"/>
      <c r="F40" s="219">
        <v>60</v>
      </c>
    </row>
    <row r="41" spans="1:6">
      <c r="A41" s="169"/>
      <c r="B41" s="364"/>
      <c r="C41" s="220" t="s">
        <v>205</v>
      </c>
      <c r="D41" s="221">
        <v>0.40625</v>
      </c>
      <c r="E41" s="222"/>
      <c r="F41" s="223">
        <v>4</v>
      </c>
    </row>
    <row r="42" spans="1:6">
      <c r="A42" s="169"/>
      <c r="B42" s="364"/>
      <c r="C42" s="224" t="s">
        <v>195</v>
      </c>
      <c r="D42" s="225">
        <v>0.4375</v>
      </c>
      <c r="E42" s="287"/>
      <c r="F42" s="288">
        <v>11</v>
      </c>
    </row>
    <row r="43" spans="1:6">
      <c r="A43" s="169"/>
      <c r="B43" s="364"/>
      <c r="C43" s="226" t="s">
        <v>171</v>
      </c>
      <c r="D43" s="225">
        <v>0.5625</v>
      </c>
      <c r="E43" s="287"/>
      <c r="F43" s="288"/>
    </row>
    <row r="44" spans="1:6" ht="15" thickBot="1">
      <c r="A44" s="169"/>
      <c r="B44" s="364"/>
      <c r="C44" s="208" t="s">
        <v>187</v>
      </c>
      <c r="D44" s="225">
        <v>0.5625</v>
      </c>
      <c r="E44" s="287"/>
      <c r="F44" s="288">
        <v>64</v>
      </c>
    </row>
    <row r="45" spans="1:6" ht="15" thickBot="1">
      <c r="A45" s="169"/>
      <c r="B45" s="215">
        <f>B40+1</f>
        <v>43578</v>
      </c>
      <c r="C45" s="205" t="s">
        <v>172</v>
      </c>
      <c r="D45" s="236">
        <v>0.4375</v>
      </c>
      <c r="E45" s="237"/>
      <c r="F45" s="238"/>
    </row>
    <row r="46" spans="1:6">
      <c r="A46" s="169"/>
      <c r="B46" s="360">
        <f>B45+1</f>
        <v>43579</v>
      </c>
      <c r="C46" s="231" t="s">
        <v>168</v>
      </c>
      <c r="D46" s="217">
        <v>0.41666666666666669</v>
      </c>
      <c r="E46" s="218" t="s">
        <v>82</v>
      </c>
      <c r="F46" s="219">
        <v>126</v>
      </c>
    </row>
    <row r="47" spans="1:6">
      <c r="A47" s="169"/>
      <c r="B47" s="362"/>
      <c r="C47" s="220" t="s">
        <v>173</v>
      </c>
      <c r="D47" s="221">
        <v>0.4375</v>
      </c>
      <c r="E47" s="222"/>
      <c r="F47" s="223"/>
    </row>
    <row r="48" spans="1:6">
      <c r="A48" s="169"/>
      <c r="B48" s="362"/>
      <c r="C48" s="366" t="s">
        <v>183</v>
      </c>
      <c r="D48" s="367">
        <v>0.64583333333333337</v>
      </c>
      <c r="E48" s="232"/>
      <c r="F48" s="233"/>
    </row>
    <row r="49" spans="1:6" ht="15" thickBot="1">
      <c r="A49" s="169"/>
      <c r="B49" s="363"/>
      <c r="C49" s="227" t="s">
        <v>170</v>
      </c>
      <c r="D49" s="228">
        <v>0.64583333333333337</v>
      </c>
      <c r="E49" s="229"/>
      <c r="F49" s="230">
        <v>67</v>
      </c>
    </row>
    <row r="50" spans="1:6">
      <c r="A50" s="169"/>
      <c r="B50" s="356">
        <f>B46+1</f>
        <v>43580</v>
      </c>
      <c r="C50" s="210" t="s">
        <v>204</v>
      </c>
      <c r="D50" s="251">
        <v>0.40625</v>
      </c>
      <c r="E50" s="244"/>
      <c r="F50" s="245">
        <v>17</v>
      </c>
    </row>
    <row r="51" spans="1:6" ht="15" thickBot="1">
      <c r="A51" s="169"/>
      <c r="B51" s="365"/>
      <c r="C51" s="269" t="s">
        <v>199</v>
      </c>
      <c r="D51" s="270">
        <v>0.64583333333333337</v>
      </c>
      <c r="E51" s="271"/>
      <c r="F51" s="272">
        <v>20</v>
      </c>
    </row>
    <row r="52" spans="1:6" ht="15" thickBot="1">
      <c r="A52" s="169"/>
      <c r="B52" s="285">
        <v>43581</v>
      </c>
      <c r="C52" s="239" t="s">
        <v>166</v>
      </c>
      <c r="D52" s="240">
        <v>0.64583333333333337</v>
      </c>
      <c r="E52" s="241"/>
      <c r="F52" s="242"/>
    </row>
    <row r="53" spans="1:6" ht="15" thickBot="1">
      <c r="A53" s="169"/>
      <c r="B53" s="175"/>
      <c r="C53" s="181" t="s">
        <v>158</v>
      </c>
      <c r="D53" s="184"/>
      <c r="E53" s="184"/>
      <c r="F53" s="185"/>
    </row>
    <row r="54" spans="1:6" ht="15" thickBot="1">
      <c r="A54" s="169"/>
      <c r="B54" s="215">
        <f>B52+3</f>
        <v>43584</v>
      </c>
      <c r="C54" s="205" t="s">
        <v>189</v>
      </c>
      <c r="D54" s="236">
        <v>0.5625</v>
      </c>
      <c r="E54" s="237"/>
      <c r="F54" s="238"/>
    </row>
    <row r="55" spans="1:6" ht="15" thickBot="1">
      <c r="A55" s="169"/>
      <c r="B55" s="214">
        <f>B54+1</f>
        <v>43585</v>
      </c>
      <c r="C55" s="216" t="s">
        <v>191</v>
      </c>
      <c r="D55" s="246">
        <v>0.44791666666666669</v>
      </c>
      <c r="E55" s="247"/>
      <c r="F55" s="248">
        <v>58</v>
      </c>
    </row>
    <row r="56" spans="1:6" ht="15" thickBot="1">
      <c r="B56" s="215">
        <f t="shared" ref="B56:B58" si="4">B55+1</f>
        <v>43586</v>
      </c>
      <c r="C56" s="205"/>
      <c r="D56" s="237"/>
      <c r="E56" s="237"/>
      <c r="F56" s="238"/>
    </row>
    <row r="57" spans="1:6" ht="15" thickBot="1">
      <c r="B57" s="214">
        <f t="shared" si="4"/>
        <v>43587</v>
      </c>
      <c r="C57" s="206" t="s">
        <v>201</v>
      </c>
      <c r="D57" s="246">
        <v>0.5625</v>
      </c>
      <c r="E57" s="247"/>
      <c r="F57" s="248">
        <v>3</v>
      </c>
    </row>
    <row r="58" spans="1:6" ht="15" thickBot="1">
      <c r="B58" s="215">
        <f t="shared" si="4"/>
        <v>43588</v>
      </c>
      <c r="C58" s="205" t="s">
        <v>213</v>
      </c>
      <c r="D58" s="236">
        <v>0.5625</v>
      </c>
      <c r="E58" s="237"/>
      <c r="F58" s="238" t="s">
        <v>214</v>
      </c>
    </row>
    <row r="59" spans="1:6" ht="15" thickBot="1">
      <c r="B59" s="175"/>
      <c r="C59" s="181" t="s">
        <v>159</v>
      </c>
      <c r="D59" s="184"/>
      <c r="E59" s="184"/>
      <c r="F59" s="185"/>
    </row>
    <row r="60" spans="1:6" ht="15" thickBot="1">
      <c r="B60" s="214">
        <f>B58+3</f>
        <v>43591</v>
      </c>
      <c r="C60" s="206" t="s">
        <v>190</v>
      </c>
      <c r="D60" s="246">
        <v>0.44791666666666669</v>
      </c>
      <c r="E60" s="247"/>
      <c r="F60" s="248">
        <v>69</v>
      </c>
    </row>
    <row r="61" spans="1:6" ht="15" thickBot="1">
      <c r="B61" s="215">
        <f>B60+1</f>
        <v>43592</v>
      </c>
      <c r="C61" s="205"/>
      <c r="D61" s="237"/>
      <c r="E61" s="237"/>
      <c r="F61" s="238"/>
    </row>
    <row r="62" spans="1:6" ht="15" thickBot="1">
      <c r="B62" s="214">
        <f t="shared" ref="B62:B64" si="5">B61+1</f>
        <v>43593</v>
      </c>
      <c r="C62" s="216"/>
      <c r="D62" s="247"/>
      <c r="E62" s="247"/>
      <c r="F62" s="248"/>
    </row>
    <row r="63" spans="1:6" ht="15" thickBot="1">
      <c r="B63" s="215">
        <f t="shared" si="5"/>
        <v>43594</v>
      </c>
      <c r="C63" s="205"/>
      <c r="D63" s="237"/>
      <c r="E63" s="237"/>
      <c r="F63" s="238"/>
    </row>
    <row r="64" spans="1:6" ht="15" thickBot="1">
      <c r="B64" s="214">
        <f t="shared" si="5"/>
        <v>43595</v>
      </c>
      <c r="C64" s="206" t="s">
        <v>174</v>
      </c>
      <c r="D64" s="246">
        <v>0.5625</v>
      </c>
      <c r="E64" s="247" t="s">
        <v>175</v>
      </c>
      <c r="F64" s="248">
        <v>65</v>
      </c>
    </row>
    <row r="65" spans="2:6" ht="15" thickBot="1">
      <c r="B65" s="175"/>
      <c r="C65" s="181" t="s">
        <v>160</v>
      </c>
      <c r="D65" s="184"/>
      <c r="E65" s="184"/>
      <c r="F65" s="185"/>
    </row>
    <row r="66" spans="2:6">
      <c r="B66" s="356">
        <f>B64+3</f>
        <v>43598</v>
      </c>
      <c r="C66" s="250" t="s">
        <v>169</v>
      </c>
      <c r="D66" s="251">
        <v>0.44791666666666669</v>
      </c>
      <c r="E66" s="244"/>
      <c r="F66" s="245" t="s">
        <v>186</v>
      </c>
    </row>
    <row r="67" spans="2:6" ht="15" thickBot="1">
      <c r="B67" s="358"/>
      <c r="C67" s="249" t="s">
        <v>206</v>
      </c>
      <c r="D67" s="243">
        <v>0.5625</v>
      </c>
      <c r="E67" s="234"/>
      <c r="F67" s="235">
        <v>14</v>
      </c>
    </row>
    <row r="68" spans="2:6" ht="15" thickBot="1">
      <c r="B68" s="214">
        <f>B66+1</f>
        <v>43599</v>
      </c>
      <c r="C68" s="206"/>
      <c r="D68" s="247"/>
      <c r="E68" s="247"/>
      <c r="F68" s="248"/>
    </row>
    <row r="69" spans="2:6" ht="15" thickBot="1">
      <c r="B69" s="215">
        <f t="shared" ref="B69:B71" si="6">B68+1</f>
        <v>43600</v>
      </c>
      <c r="C69" s="207"/>
      <c r="D69" s="237"/>
      <c r="E69" s="237"/>
      <c r="F69" s="238"/>
    </row>
    <row r="70" spans="2:6" ht="15" thickBot="1">
      <c r="B70" s="214">
        <f t="shared" si="6"/>
        <v>43601</v>
      </c>
      <c r="C70" s="206" t="s">
        <v>182</v>
      </c>
      <c r="D70" s="246">
        <v>0.39583333333333331</v>
      </c>
      <c r="E70" s="247"/>
      <c r="F70" s="248" t="s">
        <v>197</v>
      </c>
    </row>
    <row r="71" spans="2:6" ht="15" thickBot="1">
      <c r="B71" s="215">
        <f t="shared" si="6"/>
        <v>43602</v>
      </c>
      <c r="C71" s="207" t="s">
        <v>180</v>
      </c>
      <c r="D71" s="236">
        <v>0.44791666666666669</v>
      </c>
      <c r="E71" s="237"/>
      <c r="F71" s="238">
        <v>81</v>
      </c>
    </row>
    <row r="72" spans="2:6" ht="15" thickBot="1">
      <c r="B72" s="175"/>
      <c r="C72" s="181" t="s">
        <v>162</v>
      </c>
      <c r="D72" s="184"/>
      <c r="E72" s="184"/>
      <c r="F72" s="185"/>
    </row>
    <row r="73" spans="2:6" ht="15" thickBot="1">
      <c r="B73" s="214">
        <f>B71+3</f>
        <v>43605</v>
      </c>
      <c r="C73" s="252"/>
      <c r="D73" s="247"/>
      <c r="E73" s="247"/>
      <c r="F73" s="248"/>
    </row>
    <row r="74" spans="2:6" ht="15" thickBot="1">
      <c r="B74" s="215">
        <f>B73+1</f>
        <v>43606</v>
      </c>
      <c r="C74" s="258"/>
      <c r="D74" s="237"/>
      <c r="E74" s="237"/>
      <c r="F74" s="238"/>
    </row>
    <row r="75" spans="2:6">
      <c r="B75" s="354">
        <f>B74+1</f>
        <v>43607</v>
      </c>
      <c r="C75" s="253" t="s">
        <v>194</v>
      </c>
      <c r="D75" s="218"/>
      <c r="E75" s="218"/>
      <c r="F75" s="219"/>
    </row>
    <row r="76" spans="2:6" ht="15" thickBot="1">
      <c r="B76" s="355"/>
      <c r="C76" s="254" t="s">
        <v>167</v>
      </c>
      <c r="D76" s="255">
        <v>0.4375</v>
      </c>
      <c r="E76" s="241"/>
      <c r="F76" s="242">
        <v>73</v>
      </c>
    </row>
    <row r="77" spans="2:6" ht="15" thickBot="1">
      <c r="B77" s="215">
        <f>B75+1</f>
        <v>43608</v>
      </c>
      <c r="C77" s="258"/>
      <c r="D77" s="237"/>
      <c r="E77" s="237"/>
      <c r="F77" s="238"/>
    </row>
    <row r="78" spans="2:6" ht="15" thickBot="1">
      <c r="B78" s="214">
        <f t="shared" ref="B78" si="7">B77+1</f>
        <v>43609</v>
      </c>
      <c r="C78" s="252"/>
      <c r="D78" s="256"/>
      <c r="E78" s="256"/>
      <c r="F78" s="257"/>
    </row>
  </sheetData>
  <sortState ref="C36:F37">
    <sortCondition ref="D36:D37"/>
  </sortState>
  <mergeCells count="10">
    <mergeCell ref="B75:B76"/>
    <mergeCell ref="B27:B29"/>
    <mergeCell ref="B66:B67"/>
    <mergeCell ref="B4:B5"/>
    <mergeCell ref="B23:B24"/>
    <mergeCell ref="B46:B49"/>
    <mergeCell ref="B40:B44"/>
    <mergeCell ref="B36:B37"/>
    <mergeCell ref="B33:B34"/>
    <mergeCell ref="B50:B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Title</vt:lpstr>
      <vt:lpstr>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2019-03-18T11:26:08Z</cp:lastPrinted>
  <dcterms:created xsi:type="dcterms:W3CDTF">2017-10-23T11:00:20Z</dcterms:created>
  <dcterms:modified xsi:type="dcterms:W3CDTF">2019-04-05T12:42:14Z</dcterms:modified>
</cp:coreProperties>
</file>