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7632"/>
  </bookViews>
  <sheets>
    <sheet name="Title" sheetId="1" r:id="rId1"/>
    <sheet name="Midterm Dates" sheetId="2" state="hidden" r:id="rId2"/>
    <sheet name="Final Dates" sheetId="3" r:id="rId3"/>
  </sheets>
  <calcPr calcId="125725"/>
</workbook>
</file>

<file path=xl/calcChain.xml><?xml version="1.0" encoding="utf-8"?>
<calcChain xmlns="http://schemas.openxmlformats.org/spreadsheetml/2006/main">
  <c r="B10" i="3"/>
  <c r="B16" s="1"/>
  <c r="B22" s="1"/>
  <c r="B28" s="1"/>
  <c r="B35" s="1"/>
  <c r="B41" s="1"/>
  <c r="B47" s="1"/>
  <c r="B53" s="1"/>
  <c r="B59" s="1"/>
  <c r="B55" i="2"/>
  <c r="B6"/>
  <c r="B7" s="1"/>
  <c r="B8" s="1"/>
  <c r="B9" s="1"/>
  <c r="B11" s="1"/>
  <c r="B12" s="1"/>
  <c r="B13" s="1"/>
  <c r="B14" s="1"/>
  <c r="B15" s="1"/>
  <c r="B17" s="1"/>
  <c r="B18" s="1"/>
  <c r="B19" s="1"/>
  <c r="B20" s="1"/>
  <c r="B21" s="1"/>
  <c r="B23" s="1"/>
  <c r="B25" s="1"/>
  <c r="B26" s="1"/>
  <c r="B27" s="1"/>
  <c r="B30" s="1"/>
  <c r="B33" s="1"/>
  <c r="B34" s="1"/>
  <c r="B36" s="1"/>
  <c r="B37" s="1"/>
  <c r="B39" s="1"/>
  <c r="B41" s="1"/>
  <c r="B46" s="1"/>
  <c r="B47" s="1"/>
  <c r="B51" s="1"/>
  <c r="B56" l="1"/>
  <c r="B58" s="1"/>
  <c r="B59" s="1"/>
  <c r="B60" s="1"/>
  <c r="B62" s="1"/>
  <c r="B63" s="1"/>
  <c r="B64" s="1"/>
  <c r="B65" s="1"/>
  <c r="B66" s="1"/>
  <c r="B68" s="1"/>
  <c r="B70" s="1"/>
  <c r="B71" s="1"/>
  <c r="B72" s="1"/>
  <c r="B73" s="1"/>
  <c r="B75" s="1"/>
  <c r="B76" s="1"/>
  <c r="B77" s="1"/>
  <c r="B78" s="1"/>
  <c r="B79" s="1"/>
</calcChain>
</file>

<file path=xl/sharedStrings.xml><?xml version="1.0" encoding="utf-8"?>
<sst xmlns="http://schemas.openxmlformats.org/spreadsheetml/2006/main" count="573" uniqueCount="267">
  <si>
    <t>Code</t>
  </si>
  <si>
    <t>Title</t>
  </si>
  <si>
    <t>Instructor</t>
  </si>
  <si>
    <t>Room #</t>
  </si>
  <si>
    <t>Class Asistants</t>
  </si>
  <si>
    <t>Date</t>
  </si>
  <si>
    <t>Time</t>
  </si>
  <si>
    <t>Room</t>
  </si>
  <si>
    <t>Assigned Assistants</t>
  </si>
  <si>
    <t>Midterm I</t>
  </si>
  <si>
    <t>Midterm II</t>
  </si>
  <si>
    <t>Final</t>
  </si>
  <si>
    <t>Class Details</t>
  </si>
  <si>
    <t>Basic Calculus II</t>
  </si>
  <si>
    <t>PHY 122</t>
  </si>
  <si>
    <t>General Physics II</t>
  </si>
  <si>
    <t>ME 150</t>
  </si>
  <si>
    <t>Materials Science and Engineering (A-B)</t>
  </si>
  <si>
    <t>ENG 102</t>
  </si>
  <si>
    <t>ME 114</t>
  </si>
  <si>
    <t>ME 222</t>
  </si>
  <si>
    <t>ME 224</t>
  </si>
  <si>
    <t>Strenght of Materials (A-B)</t>
  </si>
  <si>
    <t>Applied Mathematics for Engineers (A-B)</t>
  </si>
  <si>
    <t>ME 242</t>
  </si>
  <si>
    <t>EE 210</t>
  </si>
  <si>
    <t>Principles of Atatürk II</t>
  </si>
  <si>
    <t>HIST 202</t>
  </si>
  <si>
    <t>TURK 202</t>
  </si>
  <si>
    <t>MATH 142</t>
  </si>
  <si>
    <t>D02</t>
  </si>
  <si>
    <t>D03</t>
  </si>
  <si>
    <t>PHYS</t>
  </si>
  <si>
    <t>D12</t>
  </si>
  <si>
    <t>D05</t>
  </si>
  <si>
    <t>ME 312</t>
  </si>
  <si>
    <t>D07</t>
  </si>
  <si>
    <t>Manufacturing Engineering</t>
  </si>
  <si>
    <t>ME 328</t>
  </si>
  <si>
    <t>Theory of Machines II</t>
  </si>
  <si>
    <t>ME 332</t>
  </si>
  <si>
    <t>ME 352</t>
  </si>
  <si>
    <t>ENG 302</t>
  </si>
  <si>
    <t>ME 402</t>
  </si>
  <si>
    <t>Principles of Turbo Machinery</t>
  </si>
  <si>
    <t>ME 424</t>
  </si>
  <si>
    <t>Tribology</t>
  </si>
  <si>
    <t>ME 430</t>
  </si>
  <si>
    <t>A02</t>
  </si>
  <si>
    <t>HVAC System Design</t>
  </si>
  <si>
    <t>ME 436</t>
  </si>
  <si>
    <t>Automotive Engineering I</t>
  </si>
  <si>
    <t>ME 445</t>
  </si>
  <si>
    <t>Doç. Dr. Erdal Çetkin</t>
  </si>
  <si>
    <t>D14</t>
  </si>
  <si>
    <t>A01</t>
  </si>
  <si>
    <t>Prof. Dr. Serhan Özdemir</t>
  </si>
  <si>
    <t>Doç. Dr. Gökhan Kiper</t>
  </si>
  <si>
    <t>Assigned Asst.</t>
  </si>
  <si>
    <t>Development of Reading and Writing Skills II
 ( A-B-C )</t>
  </si>
  <si>
    <t>CS 106</t>
  </si>
  <si>
    <t>Computer Aided 
Engineering Drawing II ( A-B)</t>
  </si>
  <si>
    <t>Basıc Computer Scıence And Programmıng
(A-B)</t>
  </si>
  <si>
    <t>(A) Öğr. Gör. Ceren Tütüncüoğlu</t>
  </si>
  <si>
    <t>(B) Öğr. Gör. Seda Can Paydaş</t>
  </si>
  <si>
    <t>(C) Öğr. Gör. Seval Şentürk</t>
  </si>
  <si>
    <t>Prof. Dr. Gamze Tanoğlu</t>
  </si>
  <si>
    <t>MATH- Z11</t>
  </si>
  <si>
    <t>Dr. Öğr. Üye Enver Tarhan</t>
  </si>
  <si>
    <t>Dr. Öğr. Üye Kasım Toprak</t>
  </si>
  <si>
    <t>(A) Dr. Öğr. Üye Kasım Toprak</t>
  </si>
  <si>
    <t>CHE LAB</t>
  </si>
  <si>
    <t>Öğr. Gör. Dr. Özgür Günelsu</t>
  </si>
  <si>
    <t>(B) Öğr. Gör. Dr. Özgür Günelsu</t>
  </si>
  <si>
    <t>(A) Öğr. Gör. Dr. Özgür Günelsu</t>
  </si>
  <si>
    <t>(B) Alvaro Diez</t>
  </si>
  <si>
    <t>Dr. Öğr. Üye M. Fatih Toksoy</t>
  </si>
  <si>
    <t>Dr. Öğr. Üye Sinan Kandemir</t>
  </si>
  <si>
    <t>Fundamentals of Electrical and Electronik Circuits</t>
  </si>
  <si>
    <t>Öğr. Gör. M. Cenk Efeler</t>
  </si>
  <si>
    <t>EE-Z41</t>
  </si>
  <si>
    <t>ME 207</t>
  </si>
  <si>
    <t xml:space="preserve">Thermodynamics I </t>
  </si>
  <si>
    <t>Doç.Dr. Can Dede</t>
  </si>
  <si>
    <t>Dynamics</t>
  </si>
  <si>
    <t>(A) Prof. Dr. Alper Taşdemirci</t>
  </si>
  <si>
    <t>Doç. Dr. Hatice Seçil Artem</t>
  </si>
  <si>
    <t>(B) Doç. Dr. Hatice Seçil Artem</t>
  </si>
  <si>
    <t>ME 301</t>
  </si>
  <si>
    <t xml:space="preserve">Fluid Mechanics I </t>
  </si>
  <si>
    <t>Dr. Öğr. Üye Murat Barışık</t>
  </si>
  <si>
    <r>
      <t xml:space="preserve"> </t>
    </r>
    <r>
      <rPr>
        <b/>
        <i/>
        <sz val="10"/>
        <color theme="1"/>
        <rFont val="Times New Roman"/>
        <family val="1"/>
        <charset val="162"/>
      </rPr>
      <t>#</t>
    </r>
    <r>
      <rPr>
        <b/>
        <sz val="10"/>
        <color theme="1"/>
        <rFont val="Times New Roman"/>
        <family val="1"/>
        <charset val="162"/>
      </rPr>
      <t>of Stud.</t>
    </r>
  </si>
  <si>
    <t>Öğr. Gör. Dr. Yasemin Gönülal</t>
  </si>
  <si>
    <t>Online</t>
  </si>
  <si>
    <t xml:space="preserve">Turkish Language II </t>
  </si>
  <si>
    <t>Öğr. Gör. Dr. Elçin Yılmaz</t>
  </si>
  <si>
    <t>Technical Writting and Communication (A-B-C)</t>
  </si>
  <si>
    <t>CE14</t>
  </si>
  <si>
    <t>(A-B-C) Öğr. Gör. Gökçen Yakut</t>
  </si>
  <si>
    <t>ME 208</t>
  </si>
  <si>
    <t>Thermodynamics II</t>
  </si>
  <si>
    <t>ME 302</t>
  </si>
  <si>
    <t>Fluid Mechanics II</t>
  </si>
  <si>
    <t>Doç.Dr. Ünver Özkol</t>
  </si>
  <si>
    <t>Machine Elements I</t>
  </si>
  <si>
    <t>Heat Transfer</t>
  </si>
  <si>
    <t xml:space="preserve">System Analysis and Control </t>
  </si>
  <si>
    <t>Engineering Design</t>
  </si>
  <si>
    <t>Doç.Dr. Ünver Özkol (A-B)
Doç. Dr. Gökhan Kiper (C-G )
Prof. Dr. Serhan Özdemir (D)
Doç. Dr. Erdal Çetkin ( E )
Doç.Dr. Can Dede (F)</t>
  </si>
  <si>
    <t>A01
D01
D08
D09
D10</t>
  </si>
  <si>
    <t>ME 458</t>
  </si>
  <si>
    <t xml:space="preserve">Introductıon to Solıd Mechanıcs </t>
  </si>
  <si>
    <t>D02-D05</t>
  </si>
  <si>
    <t>ME 504</t>
  </si>
  <si>
    <t xml:space="preserve">High Strain Rate MechanicalBehaviour of Materials </t>
  </si>
  <si>
    <t>Prof. Dr. Mustafa Güden</t>
  </si>
  <si>
    <t>ME 521</t>
  </si>
  <si>
    <t>Advanced Thermodynamıcs</t>
  </si>
  <si>
    <t>ME 508</t>
  </si>
  <si>
    <t xml:space="preserve">Phase Transformations and Kinetics </t>
  </si>
  <si>
    <t>ME 524</t>
  </si>
  <si>
    <t>Prof. Dr. Sedat Akkurt</t>
  </si>
  <si>
    <t>ME 532</t>
  </si>
  <si>
    <t>Convective Heat Transfer</t>
  </si>
  <si>
    <t>ME 536</t>
  </si>
  <si>
    <t xml:space="preserve">Computational Fluıd Dynamıcs </t>
  </si>
  <si>
    <t>ME 555</t>
  </si>
  <si>
    <t xml:space="preserve">Microfluidic Theory </t>
  </si>
  <si>
    <t>ME 560</t>
  </si>
  <si>
    <t>Sandwich Structures</t>
  </si>
  <si>
    <t>Prof. Dr. Alper Taşdemirci</t>
  </si>
  <si>
    <t>ME 573</t>
  </si>
  <si>
    <t xml:space="preserve">Deployable Structures </t>
  </si>
  <si>
    <t>ME 587</t>
  </si>
  <si>
    <t>Microcontroller Embedded Systems</t>
  </si>
  <si>
    <t>ME 578</t>
  </si>
  <si>
    <t xml:space="preserve">Probabilistic Reasoning </t>
  </si>
  <si>
    <t>ME 588</t>
  </si>
  <si>
    <t xml:space="preserve">Advanced Dynamics </t>
  </si>
  <si>
    <t>ME 598</t>
  </si>
  <si>
    <t xml:space="preserve">M.Sc.Research Seminar  </t>
  </si>
  <si>
    <t>Prof. Dr. Metin Tanoğlu</t>
  </si>
  <si>
    <t>ME 698</t>
  </si>
  <si>
    <t xml:space="preserve">Ph.D.Research Seminar  </t>
  </si>
  <si>
    <t>Prof. Dr. Gülden Gökçen Akkurt</t>
  </si>
  <si>
    <t>Take Home</t>
  </si>
  <si>
    <t>Click</t>
  </si>
  <si>
    <t>DATE</t>
  </si>
  <si>
    <t>COURSES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</si>
  <si>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</si>
  <si>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</si>
  <si>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</si>
  <si>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</si>
  <si>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</si>
  <si>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</si>
  <si>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</si>
  <si>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</si>
  <si>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5</t>
  </si>
  <si>
    <t>Week 14</t>
  </si>
  <si>
    <t>TIME</t>
  </si>
  <si>
    <t>ROOM</t>
  </si>
  <si>
    <t>Student #</t>
  </si>
  <si>
    <t>ENG102-Development of Reading and Writing Skills II</t>
  </si>
  <si>
    <t>PHY122-General Physics II</t>
  </si>
  <si>
    <t>EE210-Fundamentals of Electrical and Electronik Circuits</t>
  </si>
  <si>
    <t>ME224-Strenght of Materials (A-B)</t>
  </si>
  <si>
    <t>ME242-Applied Mathematics for Engineers (A-B)</t>
  </si>
  <si>
    <t>ENG302-Technical Writting and Communication A</t>
  </si>
  <si>
    <t>ENG302-Technical Writting and Communication B</t>
  </si>
  <si>
    <t>ENG302-Technical Writting and Communication C</t>
  </si>
  <si>
    <t xml:space="preserve">ME352-System Analysis and Control </t>
  </si>
  <si>
    <t>A01-D09</t>
  </si>
  <si>
    <t>Clcik</t>
  </si>
  <si>
    <t>3 Asst.</t>
  </si>
  <si>
    <t>ME 341</t>
  </si>
  <si>
    <t>MATH142-Basic Calculus II</t>
  </si>
  <si>
    <t>MATH</t>
  </si>
  <si>
    <t>CS106-Basıc Computer Scıence And Programmıng (A-B)</t>
  </si>
  <si>
    <t>ME150-Materials Science and Engineering (A-B)</t>
  </si>
  <si>
    <t>ME207-Thermodynamics I</t>
  </si>
  <si>
    <t>ME222-Dynamics</t>
  </si>
  <si>
    <t>36+40</t>
  </si>
  <si>
    <t>ME301-Fluid Mechanics I</t>
  </si>
  <si>
    <t>ME208-Thermodynamics II</t>
  </si>
  <si>
    <t>ME302-Fluid Mechanics II</t>
  </si>
  <si>
    <t>ME312-Machine Elements I</t>
  </si>
  <si>
    <t>ME328-Manufacturing Engineering</t>
  </si>
  <si>
    <t>ME332-Theory of Machines II</t>
  </si>
  <si>
    <t>ME341-Heat ransfer</t>
  </si>
  <si>
    <t>ME402-Engineering Design</t>
  </si>
  <si>
    <t>ME424-Principles of Turbo Machinery</t>
  </si>
  <si>
    <t>ME43-Tribology</t>
  </si>
  <si>
    <t>50+48</t>
  </si>
  <si>
    <t>ME436-HVAC System Design</t>
  </si>
  <si>
    <t>ME445-Automotive Engineering I</t>
  </si>
  <si>
    <t xml:space="preserve">ME504-High Strain Rate MechanicalBehaviour of Materials </t>
  </si>
  <si>
    <t>ME508-Phase Transformations and Kinetics</t>
  </si>
  <si>
    <t>D09</t>
  </si>
  <si>
    <t>ME521-Advanced Thermodynamıcs</t>
  </si>
  <si>
    <t>ME532-Convective Heat Transfer</t>
  </si>
  <si>
    <t>ME555-MicroFluid Theory</t>
  </si>
  <si>
    <t>ME560-Sandwich Structures</t>
  </si>
  <si>
    <t xml:space="preserve">ME573-Deployable Structures </t>
  </si>
  <si>
    <t xml:space="preserve">ME578-Probabilistic Reasoning </t>
  </si>
  <si>
    <t>ME587-Microcontroller Embedded Systems</t>
  </si>
  <si>
    <t>ME524-Experimental Design</t>
  </si>
  <si>
    <t>D03-D08</t>
  </si>
  <si>
    <t>CHE.
COMP.</t>
  </si>
  <si>
    <t>ME114- Computer Aided Engineering Drawing II ( A-B)</t>
  </si>
  <si>
    <t>46+34</t>
  </si>
  <si>
    <t>ME588-Advanced Dynamics</t>
  </si>
  <si>
    <t>D03, D07 and D08</t>
  </si>
  <si>
    <t>PHY. Dept</t>
  </si>
  <si>
    <t>D8, D14 and CHE Lab</t>
  </si>
  <si>
    <t>A01 and D09</t>
  </si>
  <si>
    <t>D07 and D08</t>
  </si>
  <si>
    <t>A01 and D01</t>
  </si>
  <si>
    <t>59+50</t>
  </si>
  <si>
    <t>CHE and CoE Labs</t>
  </si>
  <si>
    <t>MATH Dep.</t>
  </si>
  <si>
    <t>(B) Dr. Öğr. Üye M. Fatih Toksoy</t>
  </si>
  <si>
    <t>(A) Dr. Öğr. Üye Sinan Kandemir</t>
  </si>
  <si>
    <t>A02-D01</t>
  </si>
  <si>
    <t>D07-D05</t>
  </si>
  <si>
    <t>A01-D08</t>
  </si>
  <si>
    <t>A01 and D08</t>
  </si>
  <si>
    <t>D07 and D05</t>
  </si>
  <si>
    <t>D05 and D07</t>
  </si>
  <si>
    <t>D05 and D10</t>
  </si>
  <si>
    <t>D05-D10</t>
  </si>
  <si>
    <t xml:space="preserve">ME 458-Introductıon to Solıd Mechanıcs </t>
  </si>
  <si>
    <t>FEN</t>
  </si>
  <si>
    <t xml:space="preserve">Fen </t>
  </si>
  <si>
    <t>HIST 202-Principles of Atatürk II</t>
  </si>
  <si>
    <t>TURK 202-Turkish Language II</t>
  </si>
  <si>
    <t>A01, A02 and D01</t>
  </si>
  <si>
    <t>D07 and D14</t>
  </si>
  <si>
    <t>D10-D14</t>
  </si>
  <si>
    <t>A01-D01</t>
  </si>
  <si>
    <t>D07-D10</t>
  </si>
  <si>
    <t>PHY</t>
  </si>
  <si>
    <t>D07
D14</t>
  </si>
  <si>
    <t>Talha Eraz</t>
  </si>
  <si>
    <t>Semih Berk Seven</t>
  </si>
  <si>
    <t>D03-D10</t>
  </si>
  <si>
    <t>EE</t>
  </si>
  <si>
    <t>Anılcan Ulu</t>
  </si>
  <si>
    <t>Tümcan Şen</t>
  </si>
  <si>
    <t>Timuçin Eriş</t>
  </si>
  <si>
    <t>Turgay Çoşkun</t>
  </si>
  <si>
    <t>Experimental Design</t>
  </si>
  <si>
    <t>Week 17</t>
  </si>
  <si>
    <t>Week 18</t>
  </si>
  <si>
    <t>ENG302-Technical Writting and Communication (A-B-C)</t>
  </si>
  <si>
    <t>ENG102-Development of Reading and Writing Skills II  ( A-B-C )</t>
  </si>
  <si>
    <t>09:30-12:00</t>
  </si>
  <si>
    <t>ME430-Tribology</t>
  </si>
  <si>
    <t xml:space="preserve">ME508-Phase Transformations and Kinetics </t>
  </si>
  <si>
    <t>CS106-Basıc Computer Scıence And Programmıng</t>
  </si>
  <si>
    <t xml:space="preserve">ME207-Thermodynamics I </t>
  </si>
  <si>
    <t xml:space="preserve">ME458-Introductıon to Solıd Mechanıcs </t>
  </si>
  <si>
    <t>ME301--Fluid Mechanics I</t>
  </si>
  <si>
    <t>ME114-Computer Aided Engineering Drawing II ( A-B)</t>
  </si>
  <si>
    <t xml:space="preserve">ME555-Microfluidic Theory </t>
  </si>
  <si>
    <t>ME578-Probabilistic Reasoning</t>
  </si>
  <si>
    <t xml:space="preserve">ME588-Advanced Dynamics </t>
  </si>
  <si>
    <t>ME 402- (Late Midterm)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</si>
</sst>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h:mm;@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2"/>
      <color theme="1"/>
      <name val="Calibri"/>
      <family val="2"/>
      <scheme val="minor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rgb="FFFFFF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0"/>
      <color rgb="FFFFFF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3">
    <border>
      <left/>
      <right/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7">
    <xf numFmtId="0" fontId="0" fillId="0" borderId="0" xfId="0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/>
    <xf numFmtId="0" fontId="9" fillId="2" borderId="4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 indent="2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45" xfId="0" applyNumberFormat="1" applyFont="1" applyFill="1" applyBorder="1" applyAlignment="1">
      <alignment horizontal="center" vertical="center" wrapText="1"/>
    </xf>
    <xf numFmtId="20" fontId="3" fillId="0" borderId="17" xfId="0" applyNumberFormat="1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 vertical="center" wrapText="1"/>
    </xf>
    <xf numFmtId="20" fontId="3" fillId="0" borderId="9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164" fontId="3" fillId="0" borderId="55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64" fontId="3" fillId="0" borderId="50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64" fontId="8" fillId="0" borderId="52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1" xfId="0" quotePrefix="1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164" fontId="3" fillId="0" borderId="67" xfId="0" applyNumberFormat="1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164" fontId="3" fillId="0" borderId="53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64" fontId="3" fillId="0" borderId="52" xfId="0" applyNumberFormat="1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Border="1" applyAlignment="1"/>
    <xf numFmtId="164" fontId="0" fillId="0" borderId="0" xfId="0" applyNumberFormat="1"/>
    <xf numFmtId="0" fontId="11" fillId="0" borderId="0" xfId="0" applyFont="1"/>
    <xf numFmtId="0" fontId="12" fillId="0" borderId="0" xfId="0" applyFont="1" applyFill="1"/>
    <xf numFmtId="0" fontId="9" fillId="0" borderId="13" xfId="0" applyFont="1" applyFill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/>
    </xf>
    <xf numFmtId="164" fontId="7" fillId="4" borderId="73" xfId="0" applyNumberFormat="1" applyFont="1" applyFill="1" applyBorder="1" applyAlignment="1">
      <alignment horizontal="center" vertical="center"/>
    </xf>
    <xf numFmtId="0" fontId="14" fillId="3" borderId="75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5" fillId="3" borderId="82" xfId="0" applyFont="1" applyFill="1" applyBorder="1" applyAlignment="1">
      <alignment horizontal="center" vertical="center"/>
    </xf>
    <xf numFmtId="0" fontId="13" fillId="4" borderId="83" xfId="0" applyFont="1" applyFill="1" applyBorder="1" applyAlignment="1">
      <alignment horizontal="center" vertical="center"/>
    </xf>
    <xf numFmtId="0" fontId="13" fillId="4" borderId="8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center" vertical="center" wrapText="1"/>
    </xf>
    <xf numFmtId="164" fontId="3" fillId="0" borderId="5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0" fontId="3" fillId="0" borderId="9" xfId="0" applyNumberFormat="1" applyFont="1" applyFill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left" vertical="center" indent="1"/>
    </xf>
    <xf numFmtId="0" fontId="7" fillId="5" borderId="83" xfId="0" applyFont="1" applyFill="1" applyBorder="1" applyAlignment="1">
      <alignment horizontal="left" vertical="center" wrapText="1" indent="1"/>
    </xf>
    <xf numFmtId="0" fontId="7" fillId="2" borderId="83" xfId="0" applyFont="1" applyFill="1" applyBorder="1" applyAlignment="1">
      <alignment horizontal="left" vertical="center" wrapText="1" indent="1"/>
    </xf>
    <xf numFmtId="0" fontId="7" fillId="5" borderId="97" xfId="0" applyFont="1" applyFill="1" applyBorder="1" applyAlignment="1">
      <alignment horizontal="left" vertical="center" indent="1"/>
    </xf>
    <xf numFmtId="0" fontId="7" fillId="5" borderId="85" xfId="0" applyFont="1" applyFill="1" applyBorder="1" applyAlignment="1">
      <alignment horizontal="left" vertical="center" indent="1"/>
    </xf>
    <xf numFmtId="0" fontId="7" fillId="2" borderId="85" xfId="0" applyFont="1" applyFill="1" applyBorder="1" applyAlignment="1">
      <alignment horizontal="left" vertical="center" inden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 wrapText="1"/>
    </xf>
    <xf numFmtId="164" fontId="7" fillId="5" borderId="73" xfId="0" applyNumberFormat="1" applyFont="1" applyFill="1" applyBorder="1" applyAlignment="1">
      <alignment horizontal="center" vertical="center"/>
    </xf>
    <xf numFmtId="164" fontId="7" fillId="2" borderId="73" xfId="0" applyNumberFormat="1" applyFont="1" applyFill="1" applyBorder="1" applyAlignment="1">
      <alignment horizontal="center" vertical="center"/>
    </xf>
    <xf numFmtId="0" fontId="7" fillId="5" borderId="83" xfId="0" applyFont="1" applyFill="1" applyBorder="1" applyAlignment="1">
      <alignment horizontal="left" vertical="center" indent="1"/>
    </xf>
    <xf numFmtId="20" fontId="3" fillId="5" borderId="86" xfId="0" applyNumberFormat="1" applyFont="1" applyFill="1" applyBorder="1" applyAlignment="1">
      <alignment horizontal="center" vertical="center"/>
    </xf>
    <xf numFmtId="0" fontId="3" fillId="5" borderId="86" xfId="0" applyFont="1" applyFill="1" applyBorder="1" applyAlignment="1">
      <alignment horizontal="center" vertical="center"/>
    </xf>
    <xf numFmtId="0" fontId="3" fillId="5" borderId="87" xfId="0" applyFont="1" applyFill="1" applyBorder="1" applyAlignment="1">
      <alignment horizontal="center" vertical="center"/>
    </xf>
    <xf numFmtId="0" fontId="7" fillId="5" borderId="105" xfId="0" applyFont="1" applyFill="1" applyBorder="1" applyAlignment="1">
      <alignment horizontal="left" vertical="center" indent="1"/>
    </xf>
    <xf numFmtId="20" fontId="3" fillId="5" borderId="88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0" fontId="3" fillId="5" borderId="89" xfId="0" applyFont="1" applyFill="1" applyBorder="1" applyAlignment="1">
      <alignment horizontal="center" vertical="center"/>
    </xf>
    <xf numFmtId="0" fontId="7" fillId="5" borderId="104" xfId="0" applyFont="1" applyFill="1" applyBorder="1" applyAlignment="1">
      <alignment horizontal="left" vertical="center" indent="1"/>
    </xf>
    <xf numFmtId="20" fontId="3" fillId="5" borderId="98" xfId="0" applyNumberFormat="1" applyFont="1" applyFill="1" applyBorder="1" applyAlignment="1">
      <alignment horizontal="center" vertical="center"/>
    </xf>
    <xf numFmtId="0" fontId="7" fillId="5" borderId="88" xfId="0" applyFont="1" applyFill="1" applyBorder="1" applyAlignment="1">
      <alignment horizontal="left" vertical="center" indent="1"/>
    </xf>
    <xf numFmtId="0" fontId="7" fillId="5" borderId="96" xfId="0" applyFont="1" applyFill="1" applyBorder="1" applyAlignment="1">
      <alignment horizontal="left" vertical="center" indent="1"/>
    </xf>
    <xf numFmtId="20" fontId="3" fillId="5" borderId="90" xfId="0" applyNumberFormat="1" applyFont="1" applyFill="1" applyBorder="1" applyAlignment="1">
      <alignment horizontal="center" vertical="center"/>
    </xf>
    <xf numFmtId="0" fontId="3" fillId="5" borderId="90" xfId="0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0" fontId="7" fillId="5" borderId="85" xfId="0" applyFont="1" applyFill="1" applyBorder="1" applyAlignment="1">
      <alignment horizontal="left" vertical="center" wrapText="1" indent="1"/>
    </xf>
    <xf numFmtId="0" fontId="3" fillId="5" borderId="94" xfId="0" applyFont="1" applyFill="1" applyBorder="1" applyAlignment="1">
      <alignment horizontal="center" vertical="center"/>
    </xf>
    <xf numFmtId="0" fontId="3" fillId="5" borderId="95" xfId="0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20" fontId="3" fillId="2" borderId="78" xfId="0" applyNumberFormat="1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7" fillId="5" borderId="82" xfId="0" applyFont="1" applyFill="1" applyBorder="1" applyAlignment="1">
      <alignment horizontal="left" vertical="center" indent="1"/>
    </xf>
    <xf numFmtId="165" fontId="3" fillId="5" borderId="99" xfId="0" applyNumberFormat="1" applyFont="1" applyFill="1" applyBorder="1" applyAlignment="1">
      <alignment horizontal="center" vertical="center"/>
    </xf>
    <xf numFmtId="0" fontId="3" fillId="5" borderId="99" xfId="0" applyFont="1" applyFill="1" applyBorder="1" applyAlignment="1">
      <alignment horizontal="center" vertical="center"/>
    </xf>
    <xf numFmtId="0" fontId="3" fillId="5" borderId="100" xfId="0" applyFont="1" applyFill="1" applyBorder="1" applyAlignment="1">
      <alignment horizontal="center" vertical="center"/>
    </xf>
    <xf numFmtId="20" fontId="3" fillId="2" borderId="99" xfId="0" applyNumberFormat="1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20" fontId="3" fillId="5" borderId="78" xfId="0" applyNumberFormat="1" applyFont="1" applyFill="1" applyBorder="1" applyAlignment="1">
      <alignment horizontal="center" vertical="center"/>
    </xf>
    <xf numFmtId="0" fontId="3" fillId="5" borderId="78" xfId="0" applyFont="1" applyFill="1" applyBorder="1" applyAlignment="1">
      <alignment horizontal="center" vertical="center"/>
    </xf>
    <xf numFmtId="0" fontId="3" fillId="5" borderId="74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left" vertical="center" indent="1"/>
    </xf>
    <xf numFmtId="0" fontId="7" fillId="2" borderId="85" xfId="0" applyFont="1" applyFill="1" applyBorder="1" applyAlignment="1">
      <alignment horizontal="left" vertical="top" indent="1"/>
    </xf>
    <xf numFmtId="20" fontId="3" fillId="2" borderId="86" xfId="0" applyNumberFormat="1" applyFont="1" applyFill="1" applyBorder="1" applyAlignment="1">
      <alignment horizontal="center" vertical="center"/>
    </xf>
    <xf numFmtId="0" fontId="3" fillId="5" borderId="76" xfId="0" applyFont="1" applyFill="1" applyBorder="1"/>
    <xf numFmtId="0" fontId="3" fillId="5" borderId="102" xfId="0" applyFont="1" applyFill="1" applyBorder="1"/>
    <xf numFmtId="20" fontId="3" fillId="5" borderId="99" xfId="0" applyNumberFormat="1" applyFont="1" applyFill="1" applyBorder="1" applyAlignment="1">
      <alignment horizontal="center" vertical="center"/>
    </xf>
    <xf numFmtId="0" fontId="3" fillId="5" borderId="79" xfId="0" applyFont="1" applyFill="1" applyBorder="1" applyAlignment="1">
      <alignment horizontal="center" vertical="center"/>
    </xf>
    <xf numFmtId="0" fontId="3" fillId="5" borderId="80" xfId="0" applyFont="1" applyFill="1" applyBorder="1" applyAlignment="1">
      <alignment horizontal="center" vertical="center"/>
    </xf>
    <xf numFmtId="0" fontId="3" fillId="2" borderId="76" xfId="0" applyFont="1" applyFill="1" applyBorder="1"/>
    <xf numFmtId="0" fontId="7" fillId="2" borderId="85" xfId="0" applyFont="1" applyFill="1" applyBorder="1" applyAlignment="1">
      <alignment horizontal="left" vertical="center" wrapText="1" indent="1"/>
    </xf>
    <xf numFmtId="0" fontId="7" fillId="2" borderId="105" xfId="0" applyFont="1" applyFill="1" applyBorder="1" applyAlignment="1">
      <alignment horizontal="left" vertical="center" wrapText="1" indent="1"/>
    </xf>
    <xf numFmtId="20" fontId="3" fillId="2" borderId="88" xfId="0" applyNumberFormat="1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left" vertical="center" wrapText="1" indent="1"/>
    </xf>
    <xf numFmtId="0" fontId="7" fillId="2" borderId="106" xfId="0" applyFont="1" applyFill="1" applyBorder="1" applyAlignment="1">
      <alignment horizontal="left" vertical="center" indent="1"/>
    </xf>
    <xf numFmtId="20" fontId="3" fillId="2" borderId="107" xfId="0" applyNumberFormat="1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108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left" vertical="center" indent="1"/>
    </xf>
    <xf numFmtId="20" fontId="3" fillId="2" borderId="90" xfId="0" applyNumberFormat="1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7" fillId="5" borderId="83" xfId="0" applyFont="1" applyFill="1" applyBorder="1" applyAlignment="1">
      <alignment horizontal="left" vertical="top" indent="1"/>
    </xf>
    <xf numFmtId="0" fontId="7" fillId="5" borderId="8" xfId="0" applyFont="1" applyFill="1" applyBorder="1" applyAlignment="1">
      <alignment horizontal="left" vertical="center" wrapText="1" indent="1"/>
    </xf>
    <xf numFmtId="20" fontId="3" fillId="5" borderId="9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 wrapText="1" indent="1"/>
    </xf>
    <xf numFmtId="20" fontId="3" fillId="5" borderId="11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7" fillId="5" borderId="84" xfId="0" applyNumberFormat="1" applyFont="1" applyFill="1" applyBorder="1" applyAlignment="1">
      <alignment horizontal="center" vertical="center"/>
    </xf>
    <xf numFmtId="0" fontId="7" fillId="5" borderId="82" xfId="0" applyFont="1" applyFill="1" applyBorder="1" applyAlignment="1">
      <alignment horizontal="left" vertical="center" wrapText="1" indent="1"/>
    </xf>
    <xf numFmtId="0" fontId="3" fillId="5" borderId="18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164" fontId="7" fillId="2" borderId="8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7" fillId="5" borderId="109" xfId="0" applyFont="1" applyFill="1" applyBorder="1" applyAlignment="1">
      <alignment horizontal="left" vertical="center" indent="1"/>
    </xf>
    <xf numFmtId="20" fontId="3" fillId="5" borderId="9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4" fontId="7" fillId="5" borderId="101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5" borderId="86" xfId="0" applyFont="1" applyFill="1" applyBorder="1" applyAlignment="1">
      <alignment horizontal="left" vertical="center" indent="1"/>
    </xf>
    <xf numFmtId="0" fontId="3" fillId="2" borderId="103" xfId="0" applyFont="1" applyFill="1" applyBorder="1"/>
    <xf numFmtId="164" fontId="8" fillId="0" borderId="50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164" fontId="3" fillId="6" borderId="22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/>
    </xf>
    <xf numFmtId="14" fontId="9" fillId="7" borderId="2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3" fillId="0" borderId="49" xfId="0" applyNumberFormat="1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11" fillId="0" borderId="0" xfId="0" applyFont="1" applyAlignment="1"/>
    <xf numFmtId="20" fontId="3" fillId="0" borderId="6" xfId="0" applyNumberFormat="1" applyFont="1" applyBorder="1" applyAlignment="1">
      <alignment horizontal="center" vertical="center" wrapText="1"/>
    </xf>
    <xf numFmtId="164" fontId="7" fillId="4" borderId="84" xfId="0" applyNumberFormat="1" applyFont="1" applyFill="1" applyBorder="1" applyAlignment="1">
      <alignment horizontal="center" vertical="center"/>
    </xf>
    <xf numFmtId="0" fontId="13" fillId="4" borderId="106" xfId="0" applyFont="1" applyFill="1" applyBorder="1" applyAlignment="1">
      <alignment horizontal="center" vertical="center"/>
    </xf>
    <xf numFmtId="0" fontId="3" fillId="3" borderId="107" xfId="0" applyFont="1" applyFill="1" applyBorder="1" applyAlignment="1">
      <alignment horizontal="center" vertical="center"/>
    </xf>
    <xf numFmtId="0" fontId="3" fillId="3" borderId="108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indent="1"/>
    </xf>
    <xf numFmtId="20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indent="1"/>
    </xf>
    <xf numFmtId="0" fontId="6" fillId="0" borderId="0" xfId="0" applyFont="1" applyFill="1" applyBorder="1" applyAlignment="1">
      <alignment horizontal="left" vertical="center" indent="1"/>
    </xf>
    <xf numFmtId="0" fontId="7" fillId="5" borderId="106" xfId="0" applyFont="1" applyFill="1" applyBorder="1" applyAlignment="1">
      <alignment horizontal="left" vertical="center" wrapText="1" indent="1"/>
    </xf>
    <xf numFmtId="20" fontId="3" fillId="5" borderId="107" xfId="0" applyNumberFormat="1" applyFont="1" applyFill="1" applyBorder="1" applyAlignment="1">
      <alignment horizontal="center" vertical="center"/>
    </xf>
    <xf numFmtId="0" fontId="3" fillId="5" borderId="107" xfId="0" applyFont="1" applyFill="1" applyBorder="1" applyAlignment="1">
      <alignment horizontal="center" vertical="center"/>
    </xf>
    <xf numFmtId="0" fontId="3" fillId="5" borderId="108" xfId="0" applyFont="1" applyFill="1" applyBorder="1" applyAlignment="1">
      <alignment horizontal="center" vertical="center"/>
    </xf>
    <xf numFmtId="0" fontId="7" fillId="2" borderId="105" xfId="0" applyFont="1" applyFill="1" applyBorder="1" applyAlignment="1">
      <alignment horizontal="left" vertical="center" indent="1"/>
    </xf>
    <xf numFmtId="0" fontId="6" fillId="5" borderId="83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center" vertical="center"/>
    </xf>
    <xf numFmtId="0" fontId="7" fillId="2" borderId="111" xfId="0" applyFont="1" applyFill="1" applyBorder="1" applyAlignment="1">
      <alignment horizontal="left" vertical="center" indent="1"/>
    </xf>
    <xf numFmtId="20" fontId="3" fillId="2" borderId="104" xfId="0" applyNumberFormat="1" applyFont="1" applyFill="1" applyBorder="1" applyAlignment="1">
      <alignment horizontal="center" vertical="center"/>
    </xf>
    <xf numFmtId="0" fontId="3" fillId="2" borderId="104" xfId="0" applyFont="1" applyFill="1" applyBorder="1" applyAlignment="1">
      <alignment horizontal="center" vertical="center"/>
    </xf>
    <xf numFmtId="0" fontId="3" fillId="2" borderId="112" xfId="0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horizontal="left" vertical="center" indent="1"/>
    </xf>
    <xf numFmtId="20" fontId="3" fillId="2" borderId="94" xfId="0" applyNumberFormat="1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5" xfId="0" applyFont="1" applyFill="1" applyBorder="1" applyAlignment="1">
      <alignment horizontal="center" vertical="center"/>
    </xf>
    <xf numFmtId="164" fontId="3" fillId="0" borderId="57" xfId="0" applyNumberFormat="1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20" fontId="3" fillId="0" borderId="1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7" borderId="110" xfId="0" applyFont="1" applyFill="1" applyBorder="1" applyAlignment="1">
      <alignment horizontal="center" vertical="center" wrapText="1"/>
    </xf>
    <xf numFmtId="0" fontId="17" fillId="7" borderId="4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 wrapText="1"/>
    </xf>
    <xf numFmtId="165" fontId="11" fillId="0" borderId="13" xfId="0" applyNumberFormat="1" applyFont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20" fontId="3" fillId="0" borderId="4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64" fontId="3" fillId="0" borderId="57" xfId="0" applyNumberFormat="1" applyFont="1" applyFill="1" applyBorder="1" applyAlignment="1">
      <alignment horizontal="center" vertical="center" wrapText="1"/>
    </xf>
    <xf numFmtId="164" fontId="11" fillId="0" borderId="48" xfId="0" applyNumberFormat="1" applyFont="1" applyBorder="1" applyAlignment="1">
      <alignment horizontal="center" vertical="center" wrapText="1"/>
    </xf>
    <xf numFmtId="164" fontId="11" fillId="0" borderId="49" xfId="0" applyNumberFormat="1" applyFont="1" applyBorder="1" applyAlignment="1">
      <alignment horizontal="center" vertical="center" wrapText="1"/>
    </xf>
    <xf numFmtId="20" fontId="3" fillId="0" borderId="12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4" fontId="0" fillId="0" borderId="49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164" fontId="3" fillId="0" borderId="57" xfId="0" applyNumberFormat="1" applyFont="1" applyBorder="1" applyAlignment="1">
      <alignment horizontal="center" vertical="center"/>
    </xf>
    <xf numFmtId="20" fontId="11" fillId="0" borderId="12" xfId="0" applyNumberFormat="1" applyFont="1" applyBorder="1" applyAlignment="1">
      <alignment horizontal="center" vertical="center"/>
    </xf>
    <xf numFmtId="164" fontId="11" fillId="0" borderId="57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 wrapText="1"/>
    </xf>
    <xf numFmtId="164" fontId="7" fillId="2" borderId="84" xfId="0" applyNumberFormat="1" applyFont="1" applyFill="1" applyBorder="1" applyAlignment="1">
      <alignment horizontal="center" vertical="center"/>
    </xf>
    <xf numFmtId="164" fontId="7" fillId="2" borderId="92" xfId="0" applyNumberFormat="1" applyFont="1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164" fontId="7" fillId="2" borderId="75" xfId="0" applyNumberFormat="1" applyFont="1" applyFill="1" applyBorder="1" applyAlignment="1">
      <alignment horizontal="center" vertical="center"/>
    </xf>
    <xf numFmtId="164" fontId="7" fillId="5" borderId="84" xfId="0" applyNumberFormat="1" applyFont="1" applyFill="1" applyBorder="1" applyAlignment="1">
      <alignment horizontal="center" vertical="center"/>
    </xf>
    <xf numFmtId="164" fontId="7" fillId="5" borderId="75" xfId="0" applyNumberFormat="1" applyFont="1" applyFill="1" applyBorder="1" applyAlignment="1">
      <alignment horizontal="center" vertical="center"/>
    </xf>
    <xf numFmtId="0" fontId="0" fillId="5" borderId="92" xfId="0" applyFill="1" applyBorder="1" applyAlignment="1">
      <alignment horizontal="center" vertical="center"/>
    </xf>
    <xf numFmtId="0" fontId="0" fillId="5" borderId="75" xfId="0" applyFill="1" applyBorder="1" applyAlignment="1">
      <alignment horizontal="center" vertical="center"/>
    </xf>
    <xf numFmtId="164" fontId="7" fillId="5" borderId="92" xfId="0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2"/>
  <sheetViews>
    <sheetView tabSelected="1" zoomScale="70" zoomScaleNormal="70" workbookViewId="0">
      <selection activeCell="B9" sqref="B9"/>
    </sheetView>
  </sheetViews>
  <sheetFormatPr defaultRowHeight="14.4"/>
  <cols>
    <col min="1" max="1" width="13.88671875" customWidth="1"/>
    <col min="2" max="2" width="40" customWidth="1"/>
    <col min="3" max="3" width="30.77734375" customWidth="1"/>
    <col min="4" max="4" width="20.77734375" customWidth="1"/>
    <col min="5" max="5" width="21.88671875" customWidth="1"/>
    <col min="6" max="6" width="8.77734375" customWidth="1"/>
    <col min="7" max="7" width="25.6640625" hidden="1" customWidth="1"/>
    <col min="8" max="8" width="12.77734375" hidden="1" customWidth="1"/>
    <col min="9" max="9" width="9.5546875" hidden="1" customWidth="1"/>
    <col min="10" max="10" width="20.77734375" hidden="1" customWidth="1"/>
    <col min="11" max="11" width="25.6640625" hidden="1" customWidth="1"/>
    <col min="12" max="12" width="13" hidden="1" customWidth="1"/>
    <col min="13" max="13" width="10.109375" hidden="1" customWidth="1"/>
    <col min="14" max="14" width="20.77734375" hidden="1" customWidth="1"/>
    <col min="15" max="15" width="25.6640625" style="151" customWidth="1"/>
    <col min="16" max="16" width="14.21875" style="151" customWidth="1"/>
    <col min="17" max="17" width="12.5546875" customWidth="1"/>
    <col min="18" max="18" width="22.109375" customWidth="1"/>
  </cols>
  <sheetData>
    <row r="2" spans="1:19" ht="15" thickBot="1"/>
    <row r="3" spans="1:19" ht="16.8" thickTop="1" thickBot="1">
      <c r="A3" s="366" t="s">
        <v>12</v>
      </c>
      <c r="B3" s="367"/>
      <c r="C3" s="367"/>
      <c r="D3" s="367"/>
      <c r="E3" s="367"/>
      <c r="F3" s="368"/>
      <c r="G3" s="369" t="s">
        <v>9</v>
      </c>
      <c r="H3" s="367"/>
      <c r="I3" s="367"/>
      <c r="J3" s="368"/>
      <c r="K3" s="370" t="s">
        <v>10</v>
      </c>
      <c r="L3" s="371"/>
      <c r="M3" s="371"/>
      <c r="N3" s="372"/>
      <c r="O3" s="363" t="s">
        <v>11</v>
      </c>
      <c r="P3" s="364"/>
      <c r="Q3" s="364"/>
      <c r="R3" s="365"/>
      <c r="S3" s="7"/>
    </row>
    <row r="4" spans="1:19" ht="15.6" thickTop="1" thickBot="1">
      <c r="A4" s="52" t="s">
        <v>0</v>
      </c>
      <c r="B4" s="53" t="s">
        <v>1</v>
      </c>
      <c r="C4" s="53" t="s">
        <v>2</v>
      </c>
      <c r="D4" s="53" t="s">
        <v>4</v>
      </c>
      <c r="E4" s="53" t="s">
        <v>3</v>
      </c>
      <c r="F4" s="54" t="s">
        <v>91</v>
      </c>
      <c r="G4" s="55" t="s">
        <v>5</v>
      </c>
      <c r="H4" s="53" t="s">
        <v>6</v>
      </c>
      <c r="I4" s="53" t="s">
        <v>7</v>
      </c>
      <c r="J4" s="54" t="s">
        <v>58</v>
      </c>
      <c r="K4" s="55" t="s">
        <v>5</v>
      </c>
      <c r="L4" s="53" t="s">
        <v>6</v>
      </c>
      <c r="M4" s="53" t="s">
        <v>7</v>
      </c>
      <c r="N4" s="54" t="s">
        <v>8</v>
      </c>
      <c r="O4" s="112" t="s">
        <v>5</v>
      </c>
      <c r="P4" s="82" t="s">
        <v>6</v>
      </c>
      <c r="Q4" s="82" t="s">
        <v>7</v>
      </c>
      <c r="R4" s="113" t="s">
        <v>8</v>
      </c>
      <c r="S4" s="7"/>
    </row>
    <row r="5" spans="1:19" s="5" customFormat="1" ht="30" customHeight="1" thickTop="1">
      <c r="A5" s="373" t="s">
        <v>18</v>
      </c>
      <c r="B5" s="376" t="s">
        <v>59</v>
      </c>
      <c r="C5" s="50" t="s">
        <v>63</v>
      </c>
      <c r="D5" s="49"/>
      <c r="E5" s="48" t="s">
        <v>31</v>
      </c>
      <c r="F5" s="51">
        <v>25</v>
      </c>
      <c r="G5" s="357">
        <v>43581</v>
      </c>
      <c r="H5" s="360">
        <v>0.64583333333333337</v>
      </c>
      <c r="I5" s="49"/>
      <c r="J5" s="77"/>
      <c r="K5" s="99"/>
      <c r="L5" s="48"/>
      <c r="M5" s="49"/>
      <c r="N5" s="100"/>
      <c r="O5" s="382">
        <v>43627</v>
      </c>
      <c r="P5" s="385">
        <v>0.41666666666666669</v>
      </c>
      <c r="Q5" s="65"/>
      <c r="R5" s="379" t="s">
        <v>173</v>
      </c>
      <c r="S5" s="4"/>
    </row>
    <row r="6" spans="1:19" s="5" customFormat="1" ht="30" customHeight="1">
      <c r="A6" s="374"/>
      <c r="B6" s="377"/>
      <c r="C6" s="29" t="s">
        <v>64</v>
      </c>
      <c r="D6" s="30"/>
      <c r="E6" s="31" t="s">
        <v>34</v>
      </c>
      <c r="F6" s="39">
        <v>25</v>
      </c>
      <c r="G6" s="358"/>
      <c r="H6" s="361"/>
      <c r="I6" s="30"/>
      <c r="J6" s="46"/>
      <c r="K6" s="101"/>
      <c r="L6" s="31"/>
      <c r="M6" s="30"/>
      <c r="N6" s="46"/>
      <c r="O6" s="383"/>
      <c r="P6" s="386"/>
      <c r="Q6" s="30"/>
      <c r="R6" s="380"/>
      <c r="S6" s="24"/>
    </row>
    <row r="7" spans="1:19" s="5" customFormat="1" ht="30" customHeight="1" thickBot="1">
      <c r="A7" s="375"/>
      <c r="B7" s="378"/>
      <c r="C7" s="18" t="s">
        <v>65</v>
      </c>
      <c r="D7" s="6"/>
      <c r="E7" s="23" t="s">
        <v>33</v>
      </c>
      <c r="F7" s="40">
        <v>19</v>
      </c>
      <c r="G7" s="359"/>
      <c r="H7" s="362"/>
      <c r="I7" s="6"/>
      <c r="J7" s="44"/>
      <c r="K7" s="102"/>
      <c r="L7" s="70"/>
      <c r="M7" s="68"/>
      <c r="N7" s="44"/>
      <c r="O7" s="384"/>
      <c r="P7" s="387"/>
      <c r="Q7" s="68"/>
      <c r="R7" s="381"/>
      <c r="S7" s="24"/>
    </row>
    <row r="8" spans="1:19" s="3" customFormat="1" ht="30" customHeight="1" thickBot="1">
      <c r="A8" s="15" t="s">
        <v>29</v>
      </c>
      <c r="B8" s="16" t="s">
        <v>13</v>
      </c>
      <c r="C8" s="13" t="s">
        <v>66</v>
      </c>
      <c r="D8" s="13"/>
      <c r="E8" s="13" t="s">
        <v>67</v>
      </c>
      <c r="F8" s="41">
        <v>81</v>
      </c>
      <c r="G8" s="37">
        <v>43560</v>
      </c>
      <c r="H8" s="21">
        <v>0.36458333333333331</v>
      </c>
      <c r="I8" s="13" t="s">
        <v>176</v>
      </c>
      <c r="J8" s="288" t="s">
        <v>146</v>
      </c>
      <c r="K8" s="96">
        <v>43602</v>
      </c>
      <c r="L8" s="21">
        <v>0.44791666666666669</v>
      </c>
      <c r="M8" s="13" t="s">
        <v>176</v>
      </c>
      <c r="N8" s="288" t="s">
        <v>146</v>
      </c>
      <c r="O8" s="128">
        <v>43633</v>
      </c>
      <c r="P8" s="181">
        <v>0.375</v>
      </c>
      <c r="Q8" s="182" t="s">
        <v>146</v>
      </c>
      <c r="R8" s="129"/>
    </row>
    <row r="9" spans="1:19" s="2" customFormat="1" ht="30" customHeight="1" thickBot="1">
      <c r="A9" s="15" t="s">
        <v>14</v>
      </c>
      <c r="B9" s="13" t="s">
        <v>15</v>
      </c>
      <c r="C9" s="19" t="s">
        <v>68</v>
      </c>
      <c r="D9" s="12"/>
      <c r="E9" s="13" t="s">
        <v>32</v>
      </c>
      <c r="F9" s="41">
        <v>73</v>
      </c>
      <c r="G9" s="37">
        <v>43563</v>
      </c>
      <c r="H9" s="71">
        <v>0.60416666666666663</v>
      </c>
      <c r="I9" s="12" t="s">
        <v>240</v>
      </c>
      <c r="J9" s="288" t="s">
        <v>146</v>
      </c>
      <c r="K9" s="95">
        <v>43607</v>
      </c>
      <c r="L9" s="71">
        <v>0.4375</v>
      </c>
      <c r="M9" s="12" t="s">
        <v>240</v>
      </c>
      <c r="N9" s="288" t="s">
        <v>146</v>
      </c>
      <c r="O9" s="178">
        <v>43635</v>
      </c>
      <c r="P9" s="179">
        <v>0.5625</v>
      </c>
      <c r="Q9" s="180" t="s">
        <v>146</v>
      </c>
      <c r="R9" s="131"/>
      <c r="S9" s="3"/>
    </row>
    <row r="10" spans="1:19" s="2" customFormat="1" ht="30" customHeight="1" thickBot="1">
      <c r="A10" s="390" t="s">
        <v>60</v>
      </c>
      <c r="B10" s="406" t="s">
        <v>62</v>
      </c>
      <c r="C10" s="26" t="s">
        <v>70</v>
      </c>
      <c r="D10" s="167" t="s">
        <v>146</v>
      </c>
      <c r="E10" s="261" t="s">
        <v>54</v>
      </c>
      <c r="F10" s="38">
        <v>50</v>
      </c>
      <c r="G10" s="382">
        <v>43566</v>
      </c>
      <c r="H10" s="385">
        <v>0.39583333333333331</v>
      </c>
      <c r="I10" s="277" t="s">
        <v>237</v>
      </c>
      <c r="J10" s="290" t="s">
        <v>146</v>
      </c>
      <c r="K10" s="337">
        <v>43601</v>
      </c>
      <c r="L10" s="385">
        <v>0.39583333333333331</v>
      </c>
      <c r="M10" s="277" t="s">
        <v>237</v>
      </c>
      <c r="N10" s="290" t="s">
        <v>146</v>
      </c>
      <c r="O10" s="382">
        <v>43629</v>
      </c>
      <c r="P10" s="339">
        <v>0.5625</v>
      </c>
      <c r="Q10" s="69"/>
      <c r="R10" s="119"/>
      <c r="S10" s="3"/>
    </row>
    <row r="11" spans="1:19" s="2" customFormat="1" ht="30" customHeight="1" thickBot="1">
      <c r="A11" s="396"/>
      <c r="B11" s="407"/>
      <c r="C11" s="18" t="s">
        <v>73</v>
      </c>
      <c r="D11" s="168" t="s">
        <v>146</v>
      </c>
      <c r="E11" s="261" t="s">
        <v>71</v>
      </c>
      <c r="F11" s="40">
        <v>48</v>
      </c>
      <c r="G11" s="359"/>
      <c r="H11" s="362"/>
      <c r="I11" s="269" t="s">
        <v>71</v>
      </c>
      <c r="J11" s="291" t="s">
        <v>146</v>
      </c>
      <c r="K11" s="408"/>
      <c r="L11" s="362"/>
      <c r="M11" s="278" t="s">
        <v>71</v>
      </c>
      <c r="N11" s="291" t="s">
        <v>146</v>
      </c>
      <c r="O11" s="410"/>
      <c r="P11" s="351"/>
      <c r="Q11" s="70"/>
      <c r="R11" s="120"/>
      <c r="S11" s="3"/>
    </row>
    <row r="12" spans="1:19" s="1" customFormat="1" ht="30" customHeight="1">
      <c r="A12" s="390" t="s">
        <v>19</v>
      </c>
      <c r="B12" s="392" t="s">
        <v>61</v>
      </c>
      <c r="C12" s="17" t="s">
        <v>74</v>
      </c>
      <c r="D12" s="169" t="s">
        <v>146</v>
      </c>
      <c r="E12" s="25" t="s">
        <v>71</v>
      </c>
      <c r="F12" s="38">
        <v>46</v>
      </c>
      <c r="G12" s="337">
        <v>43588</v>
      </c>
      <c r="H12" s="352">
        <v>0.5625</v>
      </c>
      <c r="I12" s="345" t="s">
        <v>207</v>
      </c>
      <c r="J12" s="349" t="s">
        <v>146</v>
      </c>
      <c r="K12" s="105"/>
      <c r="L12" s="69"/>
      <c r="M12" s="69"/>
      <c r="N12" s="38"/>
      <c r="O12" s="411">
        <v>43634</v>
      </c>
      <c r="P12" s="412">
        <v>0.5625</v>
      </c>
      <c r="Q12" s="69"/>
      <c r="R12" s="119"/>
      <c r="S12" s="4"/>
    </row>
    <row r="13" spans="1:19" s="1" customFormat="1" ht="30" customHeight="1" thickBot="1">
      <c r="A13" s="391"/>
      <c r="B13" s="393"/>
      <c r="C13" s="23" t="s">
        <v>75</v>
      </c>
      <c r="D13" s="170" t="s">
        <v>146</v>
      </c>
      <c r="E13" s="23" t="s">
        <v>71</v>
      </c>
      <c r="F13" s="42">
        <v>34</v>
      </c>
      <c r="G13" s="338"/>
      <c r="H13" s="340"/>
      <c r="I13" s="351"/>
      <c r="J13" s="350"/>
      <c r="K13" s="94"/>
      <c r="L13" s="68"/>
      <c r="M13" s="70"/>
      <c r="N13" s="44"/>
      <c r="O13" s="409"/>
      <c r="P13" s="351"/>
      <c r="Q13" s="70"/>
      <c r="R13" s="116"/>
      <c r="S13" s="4"/>
    </row>
    <row r="14" spans="1:19" s="1" customFormat="1" ht="30" customHeight="1">
      <c r="A14" s="390" t="s">
        <v>16</v>
      </c>
      <c r="B14" s="395" t="s">
        <v>17</v>
      </c>
      <c r="C14" s="17" t="s">
        <v>220</v>
      </c>
      <c r="D14" s="167" t="s">
        <v>146</v>
      </c>
      <c r="E14" s="25" t="s">
        <v>54</v>
      </c>
      <c r="F14" s="43">
        <v>59</v>
      </c>
      <c r="G14" s="67">
        <v>43579</v>
      </c>
      <c r="H14" s="183">
        <v>0.64583333333333337</v>
      </c>
      <c r="I14" s="277" t="s">
        <v>55</v>
      </c>
      <c r="J14" s="290" t="s">
        <v>146</v>
      </c>
      <c r="K14" s="105"/>
      <c r="L14" s="69"/>
      <c r="M14" s="69"/>
      <c r="N14" s="38"/>
      <c r="O14" s="411">
        <v>43628</v>
      </c>
      <c r="P14" s="414">
        <v>0.5625</v>
      </c>
      <c r="Q14" s="49"/>
      <c r="R14" s="132"/>
      <c r="S14" s="4"/>
    </row>
    <row r="15" spans="1:19" s="1" customFormat="1" ht="30" customHeight="1" thickBot="1">
      <c r="A15" s="391"/>
      <c r="B15" s="393"/>
      <c r="C15" s="18" t="s">
        <v>221</v>
      </c>
      <c r="D15" s="168" t="s">
        <v>146</v>
      </c>
      <c r="E15" s="6" t="s">
        <v>48</v>
      </c>
      <c r="F15" s="44">
        <v>50</v>
      </c>
      <c r="G15" s="36">
        <v>43579</v>
      </c>
      <c r="H15" s="184">
        <v>0.64583333333333337</v>
      </c>
      <c r="I15" s="272" t="s">
        <v>222</v>
      </c>
      <c r="J15" s="291" t="s">
        <v>146</v>
      </c>
      <c r="K15" s="106"/>
      <c r="L15" s="70"/>
      <c r="M15" s="70"/>
      <c r="N15" s="40"/>
      <c r="O15" s="409"/>
      <c r="P15" s="362"/>
      <c r="Q15" s="68"/>
      <c r="R15" s="116"/>
      <c r="S15" s="4"/>
    </row>
    <row r="16" spans="1:19" s="1" customFormat="1" ht="15" customHeight="1" thickBot="1">
      <c r="A16" s="60" t="s">
        <v>0</v>
      </c>
      <c r="B16" s="61" t="s">
        <v>1</v>
      </c>
      <c r="C16" s="61" t="s">
        <v>2</v>
      </c>
      <c r="D16" s="61" t="s">
        <v>4</v>
      </c>
      <c r="E16" s="61" t="s">
        <v>3</v>
      </c>
      <c r="F16" s="62" t="s">
        <v>91</v>
      </c>
      <c r="G16" s="63" t="s">
        <v>5</v>
      </c>
      <c r="H16" s="61" t="s">
        <v>6</v>
      </c>
      <c r="I16" s="61" t="s">
        <v>7</v>
      </c>
      <c r="J16" s="62" t="s">
        <v>58</v>
      </c>
      <c r="K16" s="63" t="s">
        <v>5</v>
      </c>
      <c r="L16" s="61" t="s">
        <v>6</v>
      </c>
      <c r="M16" s="61" t="s">
        <v>7</v>
      </c>
      <c r="N16" s="62" t="s">
        <v>8</v>
      </c>
      <c r="O16" s="112" t="s">
        <v>5</v>
      </c>
      <c r="P16" s="82" t="s">
        <v>6</v>
      </c>
      <c r="Q16" s="82" t="s">
        <v>7</v>
      </c>
      <c r="R16" s="113" t="s">
        <v>8</v>
      </c>
      <c r="S16" s="4"/>
    </row>
    <row r="17" spans="1:19" s="1" customFormat="1" ht="30" customHeight="1" thickBot="1">
      <c r="A17" s="32" t="s">
        <v>25</v>
      </c>
      <c r="B17" s="328" t="s">
        <v>78</v>
      </c>
      <c r="C17" s="33" t="s">
        <v>79</v>
      </c>
      <c r="D17" s="27"/>
      <c r="E17" s="33" t="s">
        <v>80</v>
      </c>
      <c r="F17" s="41">
        <v>126</v>
      </c>
      <c r="G17" s="191">
        <v>43551</v>
      </c>
      <c r="H17" s="72">
        <v>0.41666666666666669</v>
      </c>
      <c r="I17" s="153" t="s">
        <v>146</v>
      </c>
      <c r="J17" s="289" t="s">
        <v>146</v>
      </c>
      <c r="K17" s="107">
        <v>43593</v>
      </c>
      <c r="L17" s="72">
        <v>0.41666666666666669</v>
      </c>
      <c r="M17" s="33" t="s">
        <v>245</v>
      </c>
      <c r="N17" s="289" t="s">
        <v>146</v>
      </c>
      <c r="O17" s="130">
        <v>43628</v>
      </c>
      <c r="P17" s="300" t="s">
        <v>255</v>
      </c>
      <c r="Q17" s="70"/>
      <c r="R17" s="116"/>
      <c r="S17" s="388"/>
    </row>
    <row r="18" spans="1:19" s="1" customFormat="1" ht="30" customHeight="1" thickBot="1">
      <c r="A18" s="15" t="s">
        <v>81</v>
      </c>
      <c r="B18" s="13" t="s">
        <v>82</v>
      </c>
      <c r="C18" s="13" t="s">
        <v>69</v>
      </c>
      <c r="D18" s="171" t="s">
        <v>172</v>
      </c>
      <c r="E18" s="13" t="s">
        <v>55</v>
      </c>
      <c r="F18" s="41">
        <v>90</v>
      </c>
      <c r="G18" s="34">
        <v>43571</v>
      </c>
      <c r="H18" s="73">
        <v>0.375</v>
      </c>
      <c r="I18" s="173" t="s">
        <v>146</v>
      </c>
      <c r="J18" s="288" t="s">
        <v>146</v>
      </c>
      <c r="K18" s="95"/>
      <c r="L18" s="73"/>
      <c r="M18" s="13"/>
      <c r="N18" s="108"/>
      <c r="O18" s="305">
        <v>43630</v>
      </c>
      <c r="P18" s="21">
        <v>0.375</v>
      </c>
      <c r="Q18" s="13"/>
      <c r="R18" s="133"/>
      <c r="S18" s="389"/>
    </row>
    <row r="19" spans="1:19" s="1" customFormat="1" ht="30" customHeight="1" thickBot="1">
      <c r="A19" s="15" t="s">
        <v>20</v>
      </c>
      <c r="B19" s="13" t="s">
        <v>84</v>
      </c>
      <c r="C19" s="12" t="s">
        <v>83</v>
      </c>
      <c r="D19" s="171" t="s">
        <v>146</v>
      </c>
      <c r="E19" s="13" t="s">
        <v>55</v>
      </c>
      <c r="F19" s="41">
        <v>101</v>
      </c>
      <c r="G19" s="37">
        <v>43570</v>
      </c>
      <c r="H19" s="71">
        <v>0.375</v>
      </c>
      <c r="I19" s="12" t="s">
        <v>224</v>
      </c>
      <c r="J19" s="288" t="s">
        <v>146</v>
      </c>
      <c r="K19" s="95"/>
      <c r="L19" s="73"/>
      <c r="M19" s="13"/>
      <c r="N19" s="41"/>
      <c r="O19" s="95">
        <v>43626</v>
      </c>
      <c r="P19" s="21">
        <v>0.39583333333333331</v>
      </c>
      <c r="Q19" s="13"/>
      <c r="R19" s="133"/>
      <c r="S19" s="4"/>
    </row>
    <row r="20" spans="1:19" s="1" customFormat="1" ht="30" customHeight="1">
      <c r="A20" s="390" t="s">
        <v>21</v>
      </c>
      <c r="B20" s="397" t="s">
        <v>22</v>
      </c>
      <c r="C20" s="22" t="s">
        <v>85</v>
      </c>
      <c r="D20" s="167" t="s">
        <v>146</v>
      </c>
      <c r="E20" s="25" t="s">
        <v>36</v>
      </c>
      <c r="F20" s="38">
        <v>36</v>
      </c>
      <c r="G20" s="353">
        <v>43563</v>
      </c>
      <c r="H20" s="355">
        <v>0.44791666666666669</v>
      </c>
      <c r="I20" s="262" t="s">
        <v>36</v>
      </c>
      <c r="J20" s="290" t="s">
        <v>146</v>
      </c>
      <c r="K20" s="337">
        <v>43598</v>
      </c>
      <c r="L20" s="403">
        <v>0.44791666666666669</v>
      </c>
      <c r="M20" s="275" t="s">
        <v>36</v>
      </c>
      <c r="N20" s="298" t="s">
        <v>146</v>
      </c>
      <c r="O20" s="413">
        <v>43627</v>
      </c>
      <c r="P20" s="339">
        <v>0.41666666666666669</v>
      </c>
      <c r="Q20" s="69"/>
      <c r="R20" s="119"/>
      <c r="S20" s="10"/>
    </row>
    <row r="21" spans="1:19" s="1" customFormat="1" ht="30" customHeight="1" thickBot="1">
      <c r="A21" s="396"/>
      <c r="B21" s="398"/>
      <c r="C21" s="23" t="s">
        <v>87</v>
      </c>
      <c r="D21" s="168" t="s">
        <v>146</v>
      </c>
      <c r="E21" s="6" t="s">
        <v>31</v>
      </c>
      <c r="F21" s="44">
        <v>40</v>
      </c>
      <c r="G21" s="354"/>
      <c r="H21" s="356"/>
      <c r="I21" s="263" t="s">
        <v>206</v>
      </c>
      <c r="J21" s="291" t="s">
        <v>146</v>
      </c>
      <c r="K21" s="405"/>
      <c r="L21" s="404"/>
      <c r="M21" s="276" t="s">
        <v>244</v>
      </c>
      <c r="N21" s="299" t="s">
        <v>146</v>
      </c>
      <c r="O21" s="409"/>
      <c r="P21" s="351"/>
      <c r="Q21" s="70"/>
      <c r="R21" s="116"/>
      <c r="S21" s="4"/>
    </row>
    <row r="22" spans="1:19" s="1" customFormat="1" ht="30" customHeight="1">
      <c r="A22" s="390" t="s">
        <v>24</v>
      </c>
      <c r="B22" s="397" t="s">
        <v>23</v>
      </c>
      <c r="C22" s="347" t="s">
        <v>86</v>
      </c>
      <c r="D22" s="172" t="s">
        <v>146</v>
      </c>
      <c r="E22" s="347" t="s">
        <v>36</v>
      </c>
      <c r="F22" s="38">
        <v>35</v>
      </c>
      <c r="G22" s="401">
        <v>43579</v>
      </c>
      <c r="H22" s="403">
        <v>0.625</v>
      </c>
      <c r="I22" s="345" t="s">
        <v>241</v>
      </c>
      <c r="J22" s="349" t="s">
        <v>146</v>
      </c>
      <c r="K22" s="91"/>
      <c r="L22" s="74"/>
      <c r="M22" s="69"/>
      <c r="N22" s="45"/>
      <c r="O22" s="382">
        <v>43629</v>
      </c>
      <c r="P22" s="339">
        <v>0.375</v>
      </c>
      <c r="Q22" s="69"/>
      <c r="R22" s="119"/>
      <c r="S22" s="4"/>
    </row>
    <row r="23" spans="1:19" s="1" customFormat="1" ht="30" customHeight="1" thickBot="1">
      <c r="A23" s="391"/>
      <c r="B23" s="393"/>
      <c r="C23" s="351"/>
      <c r="D23" s="170" t="s">
        <v>146</v>
      </c>
      <c r="E23" s="351"/>
      <c r="F23" s="40">
        <v>32</v>
      </c>
      <c r="G23" s="402"/>
      <c r="H23" s="404"/>
      <c r="I23" s="351"/>
      <c r="J23" s="350"/>
      <c r="K23" s="109"/>
      <c r="L23" s="75"/>
      <c r="M23" s="68"/>
      <c r="N23" s="78"/>
      <c r="O23" s="409"/>
      <c r="P23" s="351"/>
      <c r="Q23" s="70"/>
      <c r="R23" s="116"/>
      <c r="S23" s="4"/>
    </row>
    <row r="24" spans="1:19" s="1" customFormat="1" ht="30" customHeight="1" thickBot="1">
      <c r="A24" s="15" t="s">
        <v>88</v>
      </c>
      <c r="B24" s="12" t="s">
        <v>89</v>
      </c>
      <c r="C24" s="13" t="s">
        <v>90</v>
      </c>
      <c r="D24" s="173" t="s">
        <v>172</v>
      </c>
      <c r="E24" s="13" t="s">
        <v>55</v>
      </c>
      <c r="F24" s="41">
        <v>64</v>
      </c>
      <c r="G24" s="37">
        <v>43577</v>
      </c>
      <c r="H24" s="71">
        <v>0.5625</v>
      </c>
      <c r="I24" s="13" t="s">
        <v>238</v>
      </c>
      <c r="J24" s="288" t="s">
        <v>146</v>
      </c>
      <c r="K24" s="96"/>
      <c r="L24" s="71"/>
      <c r="M24" s="12"/>
      <c r="N24" s="47"/>
      <c r="O24" s="95">
        <v>43636</v>
      </c>
      <c r="P24" s="14">
        <v>0.375</v>
      </c>
      <c r="Q24" s="13"/>
      <c r="R24" s="121"/>
      <c r="S24" s="388"/>
    </row>
    <row r="25" spans="1:19" s="1" customFormat="1" ht="30" customHeight="1">
      <c r="A25" s="343" t="s">
        <v>27</v>
      </c>
      <c r="B25" s="345" t="s">
        <v>26</v>
      </c>
      <c r="C25" s="347" t="s">
        <v>95</v>
      </c>
      <c r="D25" s="347"/>
      <c r="E25" s="347" t="s">
        <v>93</v>
      </c>
      <c r="F25" s="341">
        <v>360</v>
      </c>
      <c r="G25" s="104">
        <v>43564</v>
      </c>
      <c r="H25" s="74">
        <v>0.6875</v>
      </c>
      <c r="I25" s="275" t="s">
        <v>231</v>
      </c>
      <c r="J25" s="290" t="s">
        <v>146</v>
      </c>
      <c r="K25" s="281"/>
      <c r="L25" s="282"/>
      <c r="M25" s="283"/>
      <c r="N25" s="38"/>
      <c r="O25" s="337">
        <v>43637</v>
      </c>
      <c r="P25" s="339">
        <v>0.64583333333333337</v>
      </c>
      <c r="Q25" s="275"/>
      <c r="R25" s="284"/>
      <c r="S25" s="389"/>
    </row>
    <row r="26" spans="1:19" s="1" customFormat="1" ht="30" customHeight="1" thickBot="1">
      <c r="A26" s="344"/>
      <c r="B26" s="346"/>
      <c r="C26" s="348"/>
      <c r="D26" s="348"/>
      <c r="E26" s="348"/>
      <c r="F26" s="342"/>
      <c r="G26" s="94">
        <v>43571</v>
      </c>
      <c r="H26" s="285">
        <v>0.6875</v>
      </c>
      <c r="I26" s="276" t="s">
        <v>231</v>
      </c>
      <c r="J26" s="291" t="s">
        <v>146</v>
      </c>
      <c r="K26" s="109"/>
      <c r="L26" s="75"/>
      <c r="M26" s="286"/>
      <c r="N26" s="40"/>
      <c r="O26" s="338"/>
      <c r="P26" s="340"/>
      <c r="Q26" s="276"/>
      <c r="R26" s="287"/>
      <c r="S26" s="274"/>
    </row>
    <row r="27" spans="1:19" s="1" customFormat="1" ht="30" customHeight="1" thickBot="1">
      <c r="A27" s="15" t="s">
        <v>28</v>
      </c>
      <c r="B27" s="13" t="s">
        <v>94</v>
      </c>
      <c r="C27" s="12" t="s">
        <v>92</v>
      </c>
      <c r="D27" s="12"/>
      <c r="E27" s="12" t="s">
        <v>93</v>
      </c>
      <c r="F27" s="41"/>
      <c r="G27" s="37">
        <v>43567</v>
      </c>
      <c r="H27" s="71">
        <v>0.5625</v>
      </c>
      <c r="I27" s="12" t="s">
        <v>231</v>
      </c>
      <c r="J27" s="288" t="s">
        <v>146</v>
      </c>
      <c r="K27" s="95"/>
      <c r="L27" s="73"/>
      <c r="M27" s="13"/>
      <c r="N27" s="41"/>
      <c r="O27" s="95">
        <v>43630</v>
      </c>
      <c r="P27" s="14">
        <v>0.64583333333333337</v>
      </c>
      <c r="Q27" s="13"/>
      <c r="R27" s="121"/>
      <c r="S27" s="4"/>
    </row>
    <row r="28" spans="1:19" s="1" customFormat="1" ht="15" customHeight="1" thickBot="1">
      <c r="A28" s="60" t="s">
        <v>0</v>
      </c>
      <c r="B28" s="61" t="s">
        <v>1</v>
      </c>
      <c r="C28" s="61" t="s">
        <v>2</v>
      </c>
      <c r="D28" s="61" t="s">
        <v>4</v>
      </c>
      <c r="E28" s="61" t="s">
        <v>3</v>
      </c>
      <c r="F28" s="62" t="s">
        <v>91</v>
      </c>
      <c r="G28" s="63" t="s">
        <v>5</v>
      </c>
      <c r="H28" s="61" t="s">
        <v>6</v>
      </c>
      <c r="I28" s="61" t="s">
        <v>7</v>
      </c>
      <c r="J28" s="62" t="s">
        <v>58</v>
      </c>
      <c r="K28" s="63" t="s">
        <v>5</v>
      </c>
      <c r="L28" s="61" t="s">
        <v>6</v>
      </c>
      <c r="M28" s="61" t="s">
        <v>7</v>
      </c>
      <c r="N28" s="62" t="s">
        <v>8</v>
      </c>
      <c r="O28" s="117" t="s">
        <v>5</v>
      </c>
      <c r="P28" s="90" t="s">
        <v>6</v>
      </c>
      <c r="Q28" s="90" t="s">
        <v>7</v>
      </c>
      <c r="R28" s="118" t="s">
        <v>8</v>
      </c>
      <c r="S28" s="4"/>
    </row>
    <row r="29" spans="1:19" s="1" customFormat="1" ht="30" customHeight="1">
      <c r="A29" s="343" t="s">
        <v>42</v>
      </c>
      <c r="B29" s="347" t="s">
        <v>96</v>
      </c>
      <c r="C29" s="347" t="s">
        <v>98</v>
      </c>
      <c r="D29" s="69"/>
      <c r="E29" s="69" t="s">
        <v>33</v>
      </c>
      <c r="F29" s="38">
        <v>21</v>
      </c>
      <c r="G29" s="67">
        <v>43577</v>
      </c>
      <c r="H29" s="92">
        <v>0.5625</v>
      </c>
      <c r="I29" s="69"/>
      <c r="J29" s="38"/>
      <c r="K29" s="104"/>
      <c r="L29" s="69"/>
      <c r="M29" s="69"/>
      <c r="N29" s="38"/>
      <c r="O29" s="91">
        <v>43627</v>
      </c>
      <c r="P29" s="92">
        <v>0.5625</v>
      </c>
      <c r="Q29" s="69"/>
      <c r="R29" s="119"/>
      <c r="S29" s="4"/>
    </row>
    <row r="30" spans="1:19" s="1" customFormat="1" ht="30" customHeight="1">
      <c r="A30" s="399"/>
      <c r="B30" s="394"/>
      <c r="C30" s="394"/>
      <c r="D30" s="31"/>
      <c r="E30" s="31" t="s">
        <v>97</v>
      </c>
      <c r="F30" s="39"/>
      <c r="G30" s="35">
        <v>43578</v>
      </c>
      <c r="H30" s="88">
        <v>0.4375</v>
      </c>
      <c r="I30" s="31"/>
      <c r="J30" s="46"/>
      <c r="K30" s="93"/>
      <c r="L30" s="31"/>
      <c r="M30" s="31"/>
      <c r="N30" s="39"/>
      <c r="O30" s="93">
        <v>43627</v>
      </c>
      <c r="P30" s="88">
        <v>0.5625</v>
      </c>
      <c r="Q30" s="31"/>
      <c r="R30" s="115"/>
      <c r="S30" s="4"/>
    </row>
    <row r="31" spans="1:19" s="1" customFormat="1" ht="30" customHeight="1" thickBot="1">
      <c r="A31" s="400"/>
      <c r="B31" s="351"/>
      <c r="C31" s="351"/>
      <c r="D31" s="68"/>
      <c r="E31" s="68" t="s">
        <v>33</v>
      </c>
      <c r="F31" s="40"/>
      <c r="G31" s="36">
        <v>43579</v>
      </c>
      <c r="H31" s="89">
        <v>0.4375</v>
      </c>
      <c r="I31" s="70"/>
      <c r="J31" s="44"/>
      <c r="K31" s="94"/>
      <c r="L31" s="70"/>
      <c r="M31" s="70"/>
      <c r="N31" s="40"/>
      <c r="O31" s="94">
        <v>43627</v>
      </c>
      <c r="P31" s="89">
        <v>0.5625</v>
      </c>
      <c r="Q31" s="70"/>
      <c r="R31" s="120"/>
      <c r="S31" s="4"/>
    </row>
    <row r="32" spans="1:19" s="1" customFormat="1" ht="30" customHeight="1" thickBot="1">
      <c r="A32" s="15" t="s">
        <v>99</v>
      </c>
      <c r="B32" s="56" t="s">
        <v>100</v>
      </c>
      <c r="C32" s="13" t="s">
        <v>53</v>
      </c>
      <c r="D32" s="174" t="s">
        <v>146</v>
      </c>
      <c r="E32" s="33" t="s">
        <v>36</v>
      </c>
      <c r="F32" s="79">
        <v>45</v>
      </c>
      <c r="G32" s="191">
        <v>43573</v>
      </c>
      <c r="H32" s="177">
        <v>0.64583333333333337</v>
      </c>
      <c r="I32" s="27" t="s">
        <v>223</v>
      </c>
      <c r="J32" s="289" t="s">
        <v>146</v>
      </c>
      <c r="K32" s="107"/>
      <c r="L32" s="33"/>
      <c r="M32" s="33"/>
      <c r="N32" s="79"/>
      <c r="O32" s="95">
        <v>43633</v>
      </c>
      <c r="P32" s="14">
        <v>0.41666666666666669</v>
      </c>
      <c r="Q32" s="13"/>
      <c r="R32" s="121"/>
      <c r="S32" s="4"/>
    </row>
    <row r="33" spans="1:19" s="1" customFormat="1" ht="30" customHeight="1" thickBot="1">
      <c r="A33" s="15" t="s">
        <v>101</v>
      </c>
      <c r="B33" s="13" t="s">
        <v>102</v>
      </c>
      <c r="C33" s="13" t="s">
        <v>103</v>
      </c>
      <c r="D33" s="171" t="s">
        <v>146</v>
      </c>
      <c r="E33" s="13" t="s">
        <v>36</v>
      </c>
      <c r="F33" s="41">
        <v>50</v>
      </c>
      <c r="G33" s="37">
        <v>43584</v>
      </c>
      <c r="H33" s="21">
        <v>0.5625</v>
      </c>
      <c r="I33" s="12" t="s">
        <v>239</v>
      </c>
      <c r="J33" s="288" t="s">
        <v>146</v>
      </c>
      <c r="K33" s="95"/>
      <c r="L33" s="13"/>
      <c r="M33" s="13"/>
      <c r="N33" s="41"/>
      <c r="O33" s="96">
        <v>43636</v>
      </c>
      <c r="P33" s="21">
        <v>0.5625</v>
      </c>
      <c r="Q33" s="13"/>
      <c r="R33" s="122"/>
      <c r="S33" s="4"/>
    </row>
    <row r="34" spans="1:19" s="1" customFormat="1" ht="30" customHeight="1" thickBot="1">
      <c r="A34" s="15" t="s">
        <v>35</v>
      </c>
      <c r="B34" s="13" t="s">
        <v>104</v>
      </c>
      <c r="C34" s="57" t="s">
        <v>72</v>
      </c>
      <c r="D34" s="171" t="s">
        <v>146</v>
      </c>
      <c r="E34" s="13" t="s">
        <v>55</v>
      </c>
      <c r="F34" s="41">
        <v>69</v>
      </c>
      <c r="G34" s="37">
        <v>43591</v>
      </c>
      <c r="H34" s="14">
        <v>0.44791666666666669</v>
      </c>
      <c r="I34" s="13" t="s">
        <v>224</v>
      </c>
      <c r="J34" s="288" t="s">
        <v>146</v>
      </c>
      <c r="K34" s="95"/>
      <c r="L34" s="13"/>
      <c r="M34" s="13"/>
      <c r="N34" s="41"/>
      <c r="O34" s="95">
        <v>43635</v>
      </c>
      <c r="P34" s="14">
        <v>0.375</v>
      </c>
      <c r="Q34" s="13"/>
      <c r="R34" s="121"/>
      <c r="S34" s="4"/>
    </row>
    <row r="35" spans="1:19" s="1" customFormat="1" ht="30" customHeight="1" thickBot="1">
      <c r="A35" s="15" t="s">
        <v>38</v>
      </c>
      <c r="B35" s="13" t="s">
        <v>37</v>
      </c>
      <c r="C35" s="57" t="s">
        <v>76</v>
      </c>
      <c r="D35" s="171" t="s">
        <v>146</v>
      </c>
      <c r="E35" s="13" t="s">
        <v>55</v>
      </c>
      <c r="F35" s="41">
        <v>58</v>
      </c>
      <c r="G35" s="37">
        <v>43585</v>
      </c>
      <c r="H35" s="14">
        <v>0.44791666666666669</v>
      </c>
      <c r="I35" s="12" t="s">
        <v>55</v>
      </c>
      <c r="J35" s="288" t="s">
        <v>146</v>
      </c>
      <c r="K35" s="95"/>
      <c r="L35" s="13"/>
      <c r="M35" s="13"/>
      <c r="N35" s="41"/>
      <c r="O35" s="96">
        <v>43628</v>
      </c>
      <c r="P35" s="14">
        <v>0.5625</v>
      </c>
      <c r="Q35" s="12"/>
      <c r="R35" s="121"/>
      <c r="S35" s="10"/>
    </row>
    <row r="36" spans="1:19" s="1" customFormat="1" ht="30" customHeight="1" thickBot="1">
      <c r="A36" s="32" t="s">
        <v>40</v>
      </c>
      <c r="B36" s="33" t="s">
        <v>39</v>
      </c>
      <c r="C36" s="33" t="s">
        <v>57</v>
      </c>
      <c r="D36" s="153" t="s">
        <v>146</v>
      </c>
      <c r="E36" s="33" t="s">
        <v>36</v>
      </c>
      <c r="F36" s="79">
        <v>60</v>
      </c>
      <c r="G36" s="192">
        <v>43577</v>
      </c>
      <c r="H36" s="177">
        <v>0.36458333333333331</v>
      </c>
      <c r="I36" s="27" t="s">
        <v>239</v>
      </c>
      <c r="J36" s="289" t="s">
        <v>146</v>
      </c>
      <c r="K36" s="107"/>
      <c r="L36" s="33"/>
      <c r="M36" s="33"/>
      <c r="N36" s="79"/>
      <c r="O36" s="303">
        <v>43626</v>
      </c>
      <c r="P36" s="304">
        <v>0.375</v>
      </c>
      <c r="Q36" s="27"/>
      <c r="R36" s="123"/>
      <c r="S36" s="4"/>
    </row>
    <row r="37" spans="1:19" s="1" customFormat="1" ht="30" customHeight="1" thickBot="1">
      <c r="A37" s="32" t="s">
        <v>174</v>
      </c>
      <c r="B37" s="33" t="s">
        <v>105</v>
      </c>
      <c r="C37" s="33" t="s">
        <v>53</v>
      </c>
      <c r="D37" s="153" t="s">
        <v>146</v>
      </c>
      <c r="E37" s="33" t="s">
        <v>36</v>
      </c>
      <c r="F37" s="79">
        <v>44</v>
      </c>
      <c r="G37" s="192">
        <v>43574</v>
      </c>
      <c r="H37" s="177">
        <v>0.375</v>
      </c>
      <c r="I37" s="27" t="s">
        <v>223</v>
      </c>
      <c r="J37" s="289" t="s">
        <v>146</v>
      </c>
      <c r="K37" s="107"/>
      <c r="L37" s="33"/>
      <c r="M37" s="33"/>
      <c r="N37" s="79"/>
      <c r="O37" s="305">
        <v>43634</v>
      </c>
      <c r="P37" s="308">
        <v>0.41666666666666669</v>
      </c>
      <c r="Q37" s="12"/>
      <c r="R37" s="121"/>
      <c r="S37" s="24"/>
    </row>
    <row r="38" spans="1:19" s="1" customFormat="1" ht="30" customHeight="1" thickBot="1">
      <c r="A38" s="15" t="s">
        <v>41</v>
      </c>
      <c r="B38" s="13" t="s">
        <v>106</v>
      </c>
      <c r="C38" s="13" t="s">
        <v>56</v>
      </c>
      <c r="D38" s="171" t="s">
        <v>146</v>
      </c>
      <c r="E38" s="13" t="s">
        <v>55</v>
      </c>
      <c r="F38" s="41">
        <v>65</v>
      </c>
      <c r="G38" s="193">
        <v>43553</v>
      </c>
      <c r="H38" s="14">
        <v>0.5625</v>
      </c>
      <c r="I38" s="12" t="s">
        <v>171</v>
      </c>
      <c r="J38" s="288" t="s">
        <v>146</v>
      </c>
      <c r="K38" s="96">
        <v>43595</v>
      </c>
      <c r="L38" s="21">
        <v>0.5625</v>
      </c>
      <c r="M38" s="12" t="s">
        <v>171</v>
      </c>
      <c r="N38" s="288" t="s">
        <v>146</v>
      </c>
      <c r="O38" s="95">
        <v>43630</v>
      </c>
      <c r="P38" s="14">
        <v>0.5625</v>
      </c>
      <c r="Q38" s="12"/>
      <c r="R38" s="121"/>
      <c r="S38" s="4"/>
    </row>
    <row r="39" spans="1:19" s="1" customFormat="1" ht="15" customHeight="1" thickBot="1">
      <c r="A39" s="60" t="s">
        <v>0</v>
      </c>
      <c r="B39" s="61" t="s">
        <v>1</v>
      </c>
      <c r="C39" s="61" t="s">
        <v>2</v>
      </c>
      <c r="D39" s="61" t="s">
        <v>4</v>
      </c>
      <c r="E39" s="61" t="s">
        <v>3</v>
      </c>
      <c r="F39" s="62" t="s">
        <v>91</v>
      </c>
      <c r="G39" s="76" t="s">
        <v>5</v>
      </c>
      <c r="H39" s="61" t="s">
        <v>6</v>
      </c>
      <c r="I39" s="61" t="s">
        <v>7</v>
      </c>
      <c r="J39" s="62" t="s">
        <v>58</v>
      </c>
      <c r="K39" s="63" t="s">
        <v>5</v>
      </c>
      <c r="L39" s="61" t="s">
        <v>6</v>
      </c>
      <c r="M39" s="61" t="s">
        <v>7</v>
      </c>
      <c r="N39" s="62" t="s">
        <v>8</v>
      </c>
      <c r="O39" s="124" t="s">
        <v>5</v>
      </c>
      <c r="P39" s="11" t="s">
        <v>6</v>
      </c>
      <c r="Q39" s="11" t="s">
        <v>7</v>
      </c>
      <c r="R39" s="125" t="s">
        <v>8</v>
      </c>
      <c r="S39" s="4"/>
    </row>
    <row r="40" spans="1:19" s="1" customFormat="1" ht="79.95" customHeight="1" thickBot="1">
      <c r="A40" s="15" t="s">
        <v>43</v>
      </c>
      <c r="B40" s="13" t="s">
        <v>107</v>
      </c>
      <c r="C40" s="64" t="s">
        <v>108</v>
      </c>
      <c r="D40" s="171" t="s">
        <v>146</v>
      </c>
      <c r="E40" s="12" t="s">
        <v>109</v>
      </c>
      <c r="F40" s="41">
        <v>46</v>
      </c>
      <c r="G40" s="37">
        <v>43600</v>
      </c>
      <c r="H40" s="14">
        <v>0.375</v>
      </c>
      <c r="I40" s="13" t="s">
        <v>55</v>
      </c>
      <c r="J40" s="288" t="s">
        <v>146</v>
      </c>
      <c r="K40" s="110"/>
      <c r="L40" s="13"/>
      <c r="M40" s="13"/>
      <c r="N40" s="41"/>
      <c r="O40" s="94">
        <v>43637</v>
      </c>
      <c r="P40" s="184">
        <v>0.375</v>
      </c>
      <c r="Q40" s="70"/>
      <c r="R40" s="116"/>
      <c r="S40" s="388"/>
    </row>
    <row r="41" spans="1:19" s="1" customFormat="1" ht="30" customHeight="1" thickBot="1">
      <c r="A41" s="15" t="s">
        <v>45</v>
      </c>
      <c r="B41" s="13" t="s">
        <v>44</v>
      </c>
      <c r="C41" s="13" t="s">
        <v>103</v>
      </c>
      <c r="D41" s="171" t="s">
        <v>146</v>
      </c>
      <c r="E41" s="13" t="s">
        <v>30</v>
      </c>
      <c r="F41" s="41">
        <v>11</v>
      </c>
      <c r="G41" s="37">
        <v>43577</v>
      </c>
      <c r="H41" s="21">
        <v>0.44791666666666669</v>
      </c>
      <c r="I41" s="13" t="s">
        <v>30</v>
      </c>
      <c r="J41" s="288" t="s">
        <v>146</v>
      </c>
      <c r="K41" s="110"/>
      <c r="L41" s="13"/>
      <c r="M41" s="13"/>
      <c r="N41" s="41"/>
      <c r="O41" s="96">
        <v>43636</v>
      </c>
      <c r="P41" s="21">
        <v>0.5625</v>
      </c>
      <c r="Q41" s="13"/>
      <c r="R41" s="121"/>
      <c r="S41" s="388"/>
    </row>
    <row r="42" spans="1:19" s="1" customFormat="1" ht="30" customHeight="1" thickBot="1">
      <c r="A42" s="15" t="s">
        <v>47</v>
      </c>
      <c r="B42" s="13" t="s">
        <v>46</v>
      </c>
      <c r="C42" s="13" t="s">
        <v>77</v>
      </c>
      <c r="D42" s="173" t="s">
        <v>146</v>
      </c>
      <c r="E42" s="13" t="s">
        <v>30</v>
      </c>
      <c r="F42" s="41">
        <v>16</v>
      </c>
      <c r="G42" s="37">
        <v>43566</v>
      </c>
      <c r="H42" s="21">
        <v>0.36458333333333331</v>
      </c>
      <c r="I42" s="13" t="s">
        <v>30</v>
      </c>
      <c r="J42" s="288" t="s">
        <v>146</v>
      </c>
      <c r="K42" s="110"/>
      <c r="L42" s="13"/>
      <c r="M42" s="13"/>
      <c r="N42" s="41"/>
      <c r="O42" s="95">
        <v>43629</v>
      </c>
      <c r="P42" s="21">
        <v>0.375</v>
      </c>
      <c r="Q42" s="13"/>
      <c r="R42" s="133"/>
      <c r="S42" s="8"/>
    </row>
    <row r="43" spans="1:19" s="1" customFormat="1" ht="30" customHeight="1" thickBot="1">
      <c r="A43" s="15" t="s">
        <v>50</v>
      </c>
      <c r="B43" s="13" t="s">
        <v>49</v>
      </c>
      <c r="C43" s="13" t="s">
        <v>69</v>
      </c>
      <c r="D43" s="171" t="s">
        <v>146</v>
      </c>
      <c r="E43" s="13" t="s">
        <v>48</v>
      </c>
      <c r="F43" s="41">
        <v>3</v>
      </c>
      <c r="G43" s="37">
        <v>43573</v>
      </c>
      <c r="H43" s="14">
        <v>0.5625</v>
      </c>
      <c r="I43" s="12" t="s">
        <v>48</v>
      </c>
      <c r="J43" s="288" t="s">
        <v>146</v>
      </c>
      <c r="K43" s="110"/>
      <c r="L43" s="13"/>
      <c r="M43" s="13"/>
      <c r="N43" s="41"/>
      <c r="O43" s="96">
        <v>43630</v>
      </c>
      <c r="P43" s="14">
        <v>0.39583333333333331</v>
      </c>
      <c r="Q43" s="12"/>
      <c r="R43" s="121"/>
      <c r="S43" s="4"/>
    </row>
    <row r="44" spans="1:19" s="1" customFormat="1" ht="30" customHeight="1" thickBot="1">
      <c r="A44" s="15" t="s">
        <v>52</v>
      </c>
      <c r="B44" s="13" t="s">
        <v>51</v>
      </c>
      <c r="C44" s="57" t="s">
        <v>72</v>
      </c>
      <c r="D44" s="12"/>
      <c r="E44" s="13" t="s">
        <v>54</v>
      </c>
      <c r="F44" s="41">
        <v>20</v>
      </c>
      <c r="G44" s="37">
        <v>43594</v>
      </c>
      <c r="H44" s="14">
        <v>0.64583333333333337</v>
      </c>
      <c r="I44" s="12" t="s">
        <v>48</v>
      </c>
      <c r="J44" s="288" t="s">
        <v>146</v>
      </c>
      <c r="K44" s="95"/>
      <c r="L44" s="12"/>
      <c r="M44" s="12"/>
      <c r="N44" s="47"/>
      <c r="O44" s="95">
        <v>43633</v>
      </c>
      <c r="P44" s="14">
        <v>0.5625</v>
      </c>
      <c r="Q44" s="12"/>
      <c r="R44" s="121"/>
      <c r="S44" s="4"/>
    </row>
    <row r="45" spans="1:19" s="1" customFormat="1" ht="30" customHeight="1" thickBot="1">
      <c r="A45" s="15" t="s">
        <v>110</v>
      </c>
      <c r="B45" s="13" t="s">
        <v>111</v>
      </c>
      <c r="C45" s="13" t="s">
        <v>86</v>
      </c>
      <c r="D45" s="173" t="s">
        <v>146</v>
      </c>
      <c r="E45" s="13" t="s">
        <v>112</v>
      </c>
      <c r="F45" s="41">
        <v>15</v>
      </c>
      <c r="G45" s="37">
        <v>43585</v>
      </c>
      <c r="H45" s="14">
        <v>0.5625</v>
      </c>
      <c r="I45" s="13" t="s">
        <v>34</v>
      </c>
      <c r="J45" s="288" t="s">
        <v>146</v>
      </c>
      <c r="K45" s="110"/>
      <c r="L45" s="13"/>
      <c r="M45" s="13"/>
      <c r="N45" s="41"/>
      <c r="O45" s="104">
        <v>43634</v>
      </c>
      <c r="P45" s="183">
        <v>0.5625</v>
      </c>
      <c r="Q45" s="69"/>
      <c r="R45" s="114"/>
      <c r="S45" s="4"/>
    </row>
    <row r="46" spans="1:19" s="1" customFormat="1" ht="15" customHeight="1" thickBot="1">
      <c r="A46" s="60" t="s">
        <v>0</v>
      </c>
      <c r="B46" s="61" t="s">
        <v>1</v>
      </c>
      <c r="C46" s="61" t="s">
        <v>2</v>
      </c>
      <c r="D46" s="61" t="s">
        <v>4</v>
      </c>
      <c r="E46" s="61" t="s">
        <v>3</v>
      </c>
      <c r="F46" s="62" t="s">
        <v>91</v>
      </c>
      <c r="G46" s="76" t="s">
        <v>5</v>
      </c>
      <c r="H46" s="61" t="s">
        <v>6</v>
      </c>
      <c r="I46" s="61" t="s">
        <v>7</v>
      </c>
      <c r="J46" s="62" t="s">
        <v>58</v>
      </c>
      <c r="K46" s="63" t="s">
        <v>5</v>
      </c>
      <c r="L46" s="61" t="s">
        <v>6</v>
      </c>
      <c r="M46" s="61" t="s">
        <v>7</v>
      </c>
      <c r="N46" s="62" t="s">
        <v>8</v>
      </c>
      <c r="O46" s="112" t="s">
        <v>5</v>
      </c>
      <c r="P46" s="82" t="s">
        <v>6</v>
      </c>
      <c r="Q46" s="82" t="s">
        <v>7</v>
      </c>
      <c r="R46" s="113" t="s">
        <v>8</v>
      </c>
      <c r="S46" s="4"/>
    </row>
    <row r="47" spans="1:19" s="1" customFormat="1" ht="30" customHeight="1" thickBot="1">
      <c r="A47" s="15" t="s">
        <v>113</v>
      </c>
      <c r="B47" s="12" t="s">
        <v>114</v>
      </c>
      <c r="C47" s="13" t="s">
        <v>115</v>
      </c>
      <c r="D47" s="173" t="s">
        <v>146</v>
      </c>
      <c r="E47" s="13" t="s">
        <v>34</v>
      </c>
      <c r="F47" s="41">
        <v>19</v>
      </c>
      <c r="G47" s="193">
        <v>43542</v>
      </c>
      <c r="H47" s="14">
        <v>0.41666666666666669</v>
      </c>
      <c r="I47" s="13" t="s">
        <v>34</v>
      </c>
      <c r="J47" s="288" t="s">
        <v>146</v>
      </c>
      <c r="K47" s="96"/>
      <c r="L47" s="12"/>
      <c r="M47" s="13"/>
      <c r="N47" s="166" t="s">
        <v>146</v>
      </c>
      <c r="O47" s="94">
        <v>43626</v>
      </c>
      <c r="P47" s="86">
        <v>0.41666666666666669</v>
      </c>
      <c r="Q47" s="70"/>
      <c r="R47" s="116"/>
      <c r="S47" s="4"/>
    </row>
    <row r="48" spans="1:19" s="1" customFormat="1" ht="30" customHeight="1" thickBot="1">
      <c r="A48" s="15" t="s">
        <v>118</v>
      </c>
      <c r="B48" s="12" t="s">
        <v>119</v>
      </c>
      <c r="C48" s="13" t="s">
        <v>77</v>
      </c>
      <c r="D48" s="13"/>
      <c r="E48" s="13" t="s">
        <v>30</v>
      </c>
      <c r="F48" s="41">
        <v>3</v>
      </c>
      <c r="G48" s="193">
        <v>43587</v>
      </c>
      <c r="H48" s="14">
        <v>0.5625</v>
      </c>
      <c r="I48" s="13" t="s">
        <v>30</v>
      </c>
      <c r="J48" s="47" t="s">
        <v>248</v>
      </c>
      <c r="K48" s="96"/>
      <c r="L48" s="12"/>
      <c r="M48" s="13"/>
      <c r="N48" s="47"/>
      <c r="O48" s="95">
        <v>43629</v>
      </c>
      <c r="P48" s="71">
        <v>0.5625</v>
      </c>
      <c r="Q48" s="13"/>
      <c r="R48" s="121"/>
      <c r="S48" s="28"/>
    </row>
    <row r="49" spans="1:19" s="1" customFormat="1" ht="30" customHeight="1" thickBot="1">
      <c r="A49" s="15" t="s">
        <v>116</v>
      </c>
      <c r="B49" s="13" t="s">
        <v>117</v>
      </c>
      <c r="C49" s="13" t="s">
        <v>144</v>
      </c>
      <c r="D49" s="173" t="s">
        <v>146</v>
      </c>
      <c r="E49" s="13" t="s">
        <v>197</v>
      </c>
      <c r="F49" s="41">
        <v>7</v>
      </c>
      <c r="G49" s="37">
        <v>43567</v>
      </c>
      <c r="H49" s="14">
        <v>0.5625</v>
      </c>
      <c r="I49" s="13" t="s">
        <v>197</v>
      </c>
      <c r="J49" s="47" t="s">
        <v>246</v>
      </c>
      <c r="K49" s="110"/>
      <c r="L49" s="13"/>
      <c r="M49" s="13"/>
      <c r="N49" s="41"/>
      <c r="O49" s="96">
        <v>43627</v>
      </c>
      <c r="P49" s="71">
        <v>0.5625</v>
      </c>
      <c r="Q49" s="13"/>
      <c r="R49" s="122"/>
      <c r="S49" s="4"/>
    </row>
    <row r="50" spans="1:19" s="1" customFormat="1" ht="30" customHeight="1" thickBot="1">
      <c r="A50" s="15" t="s">
        <v>120</v>
      </c>
      <c r="B50" s="13" t="s">
        <v>250</v>
      </c>
      <c r="C50" s="13" t="s">
        <v>121</v>
      </c>
      <c r="D50" s="173" t="s">
        <v>146</v>
      </c>
      <c r="E50" s="13" t="s">
        <v>34</v>
      </c>
      <c r="F50" s="41">
        <v>33</v>
      </c>
      <c r="G50" s="37">
        <v>43572</v>
      </c>
      <c r="H50" s="14">
        <v>0.5625</v>
      </c>
      <c r="I50" s="13" t="s">
        <v>229</v>
      </c>
      <c r="J50" s="288" t="s">
        <v>146</v>
      </c>
      <c r="K50" s="103"/>
      <c r="L50" s="12"/>
      <c r="M50" s="13"/>
      <c r="N50" s="47"/>
      <c r="O50" s="96">
        <v>43626</v>
      </c>
      <c r="P50" s="71">
        <v>0.5625</v>
      </c>
      <c r="Q50" s="13"/>
      <c r="R50" s="121"/>
      <c r="S50" s="4"/>
    </row>
    <row r="51" spans="1:19" s="1" customFormat="1" ht="30" customHeight="1" thickBot="1">
      <c r="A51" s="15" t="s">
        <v>122</v>
      </c>
      <c r="B51" s="13" t="s">
        <v>123</v>
      </c>
      <c r="C51" s="13" t="s">
        <v>53</v>
      </c>
      <c r="D51" s="173" t="s">
        <v>146</v>
      </c>
      <c r="E51" s="13" t="s">
        <v>34</v>
      </c>
      <c r="F51" s="41">
        <v>17</v>
      </c>
      <c r="G51" s="37">
        <v>43580</v>
      </c>
      <c r="H51" s="14">
        <v>0.40625</v>
      </c>
      <c r="I51" s="13" t="s">
        <v>34</v>
      </c>
      <c r="J51" s="47" t="s">
        <v>247</v>
      </c>
      <c r="K51" s="111"/>
      <c r="L51" s="13"/>
      <c r="M51" s="13"/>
      <c r="N51" s="41"/>
      <c r="O51" s="96">
        <v>43629</v>
      </c>
      <c r="P51" s="71">
        <v>0.40625</v>
      </c>
      <c r="Q51" s="13"/>
      <c r="R51" s="122"/>
      <c r="S51" s="4"/>
    </row>
    <row r="52" spans="1:19" s="1" customFormat="1" ht="30" customHeight="1" thickBot="1">
      <c r="A52" s="20" t="s">
        <v>124</v>
      </c>
      <c r="B52" s="16" t="s">
        <v>125</v>
      </c>
      <c r="C52" s="13" t="s">
        <v>53</v>
      </c>
      <c r="D52" s="176" t="s">
        <v>146</v>
      </c>
      <c r="E52" s="16" t="s">
        <v>54</v>
      </c>
      <c r="F52" s="97">
        <v>21</v>
      </c>
      <c r="G52" s="292" t="s">
        <v>145</v>
      </c>
      <c r="H52" s="293"/>
      <c r="I52" s="293"/>
      <c r="J52" s="294"/>
      <c r="K52" s="295" t="s">
        <v>145</v>
      </c>
      <c r="L52" s="293"/>
      <c r="M52" s="293"/>
      <c r="N52" s="296"/>
      <c r="O52" s="96" t="s">
        <v>145</v>
      </c>
      <c r="P52" s="73"/>
      <c r="Q52" s="13"/>
      <c r="R52" s="122"/>
      <c r="S52" s="9"/>
    </row>
    <row r="53" spans="1:19" s="1" customFormat="1" ht="30" customHeight="1" thickBot="1">
      <c r="A53" s="15" t="s">
        <v>126</v>
      </c>
      <c r="B53" s="13" t="s">
        <v>127</v>
      </c>
      <c r="C53" s="13" t="s">
        <v>90</v>
      </c>
      <c r="D53" s="173" t="s">
        <v>146</v>
      </c>
      <c r="E53" s="13" t="s">
        <v>33</v>
      </c>
      <c r="F53" s="41">
        <v>4</v>
      </c>
      <c r="G53" s="37">
        <v>43577</v>
      </c>
      <c r="H53" s="14">
        <v>0.40625</v>
      </c>
      <c r="I53" s="13" t="s">
        <v>33</v>
      </c>
      <c r="J53" s="80" t="s">
        <v>249</v>
      </c>
      <c r="K53" s="95"/>
      <c r="L53" s="12"/>
      <c r="M53" s="13"/>
      <c r="N53" s="47"/>
      <c r="O53" s="96">
        <v>43626</v>
      </c>
      <c r="P53" s="71">
        <v>0.5625</v>
      </c>
      <c r="Q53" s="13"/>
      <c r="R53" s="121"/>
      <c r="S53" s="10"/>
    </row>
    <row r="54" spans="1:19" s="1" customFormat="1" ht="30" customHeight="1" thickBot="1">
      <c r="A54" s="15" t="s">
        <v>128</v>
      </c>
      <c r="B54" s="13" t="s">
        <v>129</v>
      </c>
      <c r="C54" s="13" t="s">
        <v>130</v>
      </c>
      <c r="D54" s="173" t="s">
        <v>146</v>
      </c>
      <c r="E54" s="13" t="s">
        <v>34</v>
      </c>
      <c r="F54" s="41">
        <v>14</v>
      </c>
      <c r="G54" s="37">
        <v>43598</v>
      </c>
      <c r="H54" s="14">
        <v>0.5625</v>
      </c>
      <c r="I54" s="21" t="s">
        <v>34</v>
      </c>
      <c r="J54" s="47" t="s">
        <v>243</v>
      </c>
      <c r="K54" s="110"/>
      <c r="L54" s="13"/>
      <c r="M54" s="13"/>
      <c r="N54" s="41"/>
      <c r="O54" s="96">
        <v>43628</v>
      </c>
      <c r="P54" s="71">
        <v>0.5625</v>
      </c>
      <c r="Q54" s="13"/>
      <c r="R54" s="121"/>
      <c r="S54" s="10"/>
    </row>
    <row r="55" spans="1:19" s="1" customFormat="1" ht="30" customHeight="1" thickBot="1">
      <c r="A55" s="15" t="s">
        <v>131</v>
      </c>
      <c r="B55" s="13" t="s">
        <v>132</v>
      </c>
      <c r="C55" s="13" t="s">
        <v>57</v>
      </c>
      <c r="D55" s="173" t="s">
        <v>146</v>
      </c>
      <c r="E55" s="13" t="s">
        <v>31</v>
      </c>
      <c r="F55" s="41">
        <v>13</v>
      </c>
      <c r="G55" s="37">
        <v>43566</v>
      </c>
      <c r="H55" s="14">
        <v>0.40625</v>
      </c>
      <c r="I55" s="13" t="s">
        <v>31</v>
      </c>
      <c r="J55" s="47" t="s">
        <v>242</v>
      </c>
      <c r="K55" s="110"/>
      <c r="L55" s="13"/>
      <c r="M55" s="13"/>
      <c r="N55" s="41"/>
      <c r="O55" s="95">
        <v>43636</v>
      </c>
      <c r="P55" s="71">
        <v>0.5625</v>
      </c>
      <c r="Q55" s="13"/>
      <c r="R55" s="121"/>
      <c r="S55" s="10"/>
    </row>
    <row r="56" spans="1:19" s="1" customFormat="1" ht="30" customHeight="1" thickBot="1">
      <c r="A56" s="15" t="s">
        <v>135</v>
      </c>
      <c r="B56" s="13" t="s">
        <v>136</v>
      </c>
      <c r="C56" s="13" t="s">
        <v>56</v>
      </c>
      <c r="D56" s="173" t="s">
        <v>146</v>
      </c>
      <c r="E56" s="13" t="s">
        <v>31</v>
      </c>
      <c r="F56" s="41">
        <v>21</v>
      </c>
      <c r="G56" s="37">
        <v>43549</v>
      </c>
      <c r="H56" s="14">
        <v>0.5625</v>
      </c>
      <c r="I56" s="13" t="s">
        <v>31</v>
      </c>
      <c r="J56" s="297"/>
      <c r="K56" s="110"/>
      <c r="L56" s="13"/>
      <c r="M56" s="13"/>
      <c r="N56" s="41"/>
      <c r="O56" s="95">
        <v>43633</v>
      </c>
      <c r="P56" s="71">
        <v>0.5625</v>
      </c>
      <c r="Q56" s="13"/>
      <c r="R56" s="121"/>
      <c r="S56" s="28"/>
    </row>
    <row r="57" spans="1:19" s="1" customFormat="1" ht="30" customHeight="1" thickBot="1">
      <c r="A57" s="15" t="s">
        <v>133</v>
      </c>
      <c r="B57" s="13" t="s">
        <v>134</v>
      </c>
      <c r="C57" s="12" t="s">
        <v>56</v>
      </c>
      <c r="D57" s="171" t="s">
        <v>146</v>
      </c>
      <c r="E57" s="13" t="s">
        <v>54</v>
      </c>
      <c r="F57" s="41">
        <v>15</v>
      </c>
      <c r="G57" s="193">
        <v>43542</v>
      </c>
      <c r="H57" s="14">
        <v>0.40625</v>
      </c>
      <c r="I57" s="13" t="s">
        <v>54</v>
      </c>
      <c r="J57" s="297"/>
      <c r="K57" s="110"/>
      <c r="L57" s="13"/>
      <c r="M57" s="13"/>
      <c r="N57" s="41"/>
      <c r="O57" s="96">
        <v>43633</v>
      </c>
      <c r="P57" s="71">
        <v>0.39583333333333331</v>
      </c>
      <c r="Q57" s="13"/>
      <c r="R57" s="121"/>
      <c r="S57" s="10"/>
    </row>
    <row r="58" spans="1:19" s="1" customFormat="1" ht="30" customHeight="1" thickBot="1">
      <c r="A58" s="15" t="s">
        <v>137</v>
      </c>
      <c r="B58" s="13" t="s">
        <v>138</v>
      </c>
      <c r="C58" s="13" t="s">
        <v>83</v>
      </c>
      <c r="D58" s="13"/>
      <c r="E58" s="13" t="s">
        <v>30</v>
      </c>
      <c r="F58" s="41">
        <v>15</v>
      </c>
      <c r="G58" s="37">
        <v>43571</v>
      </c>
      <c r="H58" s="14">
        <v>0.40625</v>
      </c>
      <c r="I58" s="13" t="s">
        <v>30</v>
      </c>
      <c r="J58" s="47" t="s">
        <v>242</v>
      </c>
      <c r="K58" s="110"/>
      <c r="L58" s="13"/>
      <c r="M58" s="13"/>
      <c r="N58" s="41"/>
      <c r="O58" s="96">
        <v>43627</v>
      </c>
      <c r="P58" s="71">
        <v>0.40625</v>
      </c>
      <c r="Q58" s="13"/>
      <c r="R58" s="122"/>
      <c r="S58" s="10"/>
    </row>
    <row r="59" spans="1:19" s="1" customFormat="1" ht="30" customHeight="1" thickBot="1">
      <c r="A59" s="15" t="s">
        <v>139</v>
      </c>
      <c r="B59" s="13" t="s">
        <v>140</v>
      </c>
      <c r="C59" s="13" t="s">
        <v>141</v>
      </c>
      <c r="D59" s="173" t="s">
        <v>146</v>
      </c>
      <c r="E59" s="13"/>
      <c r="F59" s="41"/>
      <c r="G59" s="34"/>
      <c r="H59" s="12"/>
      <c r="I59" s="13"/>
      <c r="J59" s="41"/>
      <c r="K59" s="95"/>
      <c r="L59" s="12"/>
      <c r="M59" s="13"/>
      <c r="N59" s="41"/>
      <c r="O59" s="95"/>
      <c r="P59" s="71"/>
      <c r="Q59" s="13"/>
      <c r="R59" s="122"/>
      <c r="S59" s="10"/>
    </row>
    <row r="60" spans="1:19" s="1" customFormat="1" ht="30" customHeight="1" thickBot="1">
      <c r="A60" s="83" t="s">
        <v>142</v>
      </c>
      <c r="B60" s="85" t="s">
        <v>143</v>
      </c>
      <c r="C60" s="85" t="s">
        <v>141</v>
      </c>
      <c r="D60" s="175" t="s">
        <v>146</v>
      </c>
      <c r="E60" s="85"/>
      <c r="F60" s="134"/>
      <c r="G60" s="98"/>
      <c r="H60" s="84"/>
      <c r="I60" s="85"/>
      <c r="J60" s="135"/>
      <c r="K60" s="136"/>
      <c r="L60" s="85"/>
      <c r="M60" s="85"/>
      <c r="N60" s="134"/>
      <c r="O60" s="126"/>
      <c r="P60" s="87"/>
      <c r="Q60" s="85"/>
      <c r="R60" s="127"/>
      <c r="S60" s="10"/>
    </row>
    <row r="61" spans="1:19" s="1" customFormat="1" ht="30" customHeight="1" thickTop="1">
      <c r="A61" s="137"/>
      <c r="B61" s="137"/>
      <c r="C61" s="137"/>
      <c r="D61" s="138"/>
      <c r="E61" s="138"/>
      <c r="F61" s="138"/>
      <c r="G61" s="139"/>
      <c r="H61" s="140"/>
      <c r="I61" s="138"/>
      <c r="J61" s="140"/>
      <c r="K61" s="141"/>
      <c r="L61" s="141"/>
      <c r="M61" s="141"/>
      <c r="N61" s="141"/>
      <c r="O61" s="139"/>
      <c r="P61" s="140"/>
      <c r="Q61" s="138"/>
      <c r="R61" s="138"/>
      <c r="S61" s="10"/>
    </row>
    <row r="62" spans="1:19" s="1" customFormat="1" ht="49.95" customHeight="1">
      <c r="A62" s="66"/>
      <c r="B62" s="66"/>
      <c r="C62" s="142"/>
      <c r="D62" s="66"/>
      <c r="E62" s="66"/>
      <c r="F62" s="66"/>
      <c r="G62" s="143"/>
      <c r="H62" s="142"/>
      <c r="I62" s="66"/>
      <c r="J62" s="142"/>
      <c r="K62" s="142"/>
      <c r="L62" s="142"/>
      <c r="M62" s="66"/>
      <c r="N62" s="142"/>
      <c r="O62" s="143"/>
      <c r="P62" s="142"/>
      <c r="Q62" s="66"/>
      <c r="R62" s="66"/>
      <c r="S62" s="10"/>
    </row>
    <row r="63" spans="1:19" s="1" customFormat="1" ht="79.95" hidden="1" customHeight="1" thickBot="1">
      <c r="A63" s="66"/>
      <c r="B63" s="66"/>
      <c r="C63" s="66"/>
      <c r="D63" s="142"/>
      <c r="E63" s="66"/>
      <c r="F63" s="66"/>
      <c r="G63" s="144"/>
      <c r="H63" s="145"/>
      <c r="I63" s="142"/>
      <c r="J63" s="142"/>
      <c r="K63" s="66"/>
      <c r="L63" s="66"/>
      <c r="M63" s="66"/>
      <c r="N63" s="66"/>
      <c r="O63" s="144"/>
      <c r="P63" s="145"/>
      <c r="Q63" s="142"/>
      <c r="R63" s="142"/>
      <c r="S63" s="10"/>
    </row>
    <row r="64" spans="1:19" s="1" customFormat="1" ht="49.95" customHeight="1">
      <c r="A64" s="66"/>
      <c r="B64" s="66"/>
      <c r="C64" s="142"/>
      <c r="D64" s="66"/>
      <c r="E64" s="66"/>
      <c r="F64" s="66"/>
      <c r="G64" s="143"/>
      <c r="H64" s="142"/>
      <c r="I64" s="66"/>
      <c r="J64" s="66"/>
      <c r="K64" s="66"/>
      <c r="L64" s="66"/>
      <c r="M64" s="66"/>
      <c r="N64" s="66"/>
      <c r="O64" s="143"/>
      <c r="P64" s="142"/>
      <c r="Q64" s="66"/>
      <c r="R64" s="66"/>
      <c r="S64" s="10"/>
    </row>
    <row r="65" spans="1:19" s="1" customFormat="1" ht="49.95" customHeight="1">
      <c r="A65" s="66"/>
      <c r="B65" s="66"/>
      <c r="C65" s="66"/>
      <c r="D65" s="66"/>
      <c r="E65" s="66"/>
      <c r="F65" s="66"/>
      <c r="G65" s="146"/>
      <c r="H65" s="146"/>
      <c r="I65" s="146"/>
      <c r="J65" s="146"/>
      <c r="K65" s="146"/>
      <c r="L65" s="146"/>
      <c r="M65" s="146"/>
      <c r="N65" s="146"/>
      <c r="O65" s="301"/>
      <c r="P65" s="301"/>
      <c r="Q65" s="66"/>
      <c r="R65" s="66"/>
      <c r="S65" s="8"/>
    </row>
    <row r="66" spans="1:19" ht="49.95" customHeight="1">
      <c r="A66" s="66"/>
      <c r="B66" s="66"/>
      <c r="C66" s="66"/>
      <c r="D66" s="66"/>
      <c r="E66" s="147"/>
      <c r="F66" s="147"/>
      <c r="G66" s="148"/>
      <c r="H66" s="148"/>
      <c r="I66" s="148"/>
      <c r="J66" s="148"/>
      <c r="K66" s="148"/>
      <c r="L66" s="148"/>
      <c r="M66" s="148"/>
      <c r="N66" s="148"/>
      <c r="O66" s="306"/>
      <c r="P66" s="306"/>
      <c r="Q66" s="149"/>
      <c r="R66" s="149"/>
    </row>
    <row r="67" spans="1:19" ht="15.6">
      <c r="A67" s="58"/>
      <c r="B67" s="152"/>
      <c r="C67" s="59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307"/>
      <c r="P67" s="307"/>
      <c r="Q67" s="81"/>
      <c r="R67" s="81"/>
    </row>
    <row r="68" spans="1:19">
      <c r="B68" s="151"/>
    </row>
    <row r="69" spans="1:19">
      <c r="B69" s="151"/>
    </row>
    <row r="70" spans="1:19">
      <c r="B70" s="151"/>
    </row>
    <row r="71" spans="1:19">
      <c r="B71" s="151"/>
    </row>
    <row r="72" spans="1:19">
      <c r="B72" s="151"/>
    </row>
  </sheetData>
  <sortState ref="A7:B9">
    <sortCondition descending="1" ref="A7:A9"/>
  </sortState>
  <mergeCells count="63">
    <mergeCell ref="O22:O23"/>
    <mergeCell ref="P22:P23"/>
    <mergeCell ref="O10:O11"/>
    <mergeCell ref="P10:P11"/>
    <mergeCell ref="O12:O13"/>
    <mergeCell ref="P12:P13"/>
    <mergeCell ref="O20:O21"/>
    <mergeCell ref="P20:P21"/>
    <mergeCell ref="O14:O15"/>
    <mergeCell ref="P14:P15"/>
    <mergeCell ref="K20:K21"/>
    <mergeCell ref="L20:L21"/>
    <mergeCell ref="L10:L11"/>
    <mergeCell ref="A10:A11"/>
    <mergeCell ref="B10:B11"/>
    <mergeCell ref="G10:G11"/>
    <mergeCell ref="K10:K11"/>
    <mergeCell ref="H10:H11"/>
    <mergeCell ref="S17:S18"/>
    <mergeCell ref="S24:S25"/>
    <mergeCell ref="S40:S41"/>
    <mergeCell ref="A12:A13"/>
    <mergeCell ref="B12:B13"/>
    <mergeCell ref="C29:C31"/>
    <mergeCell ref="A14:A15"/>
    <mergeCell ref="B14:B15"/>
    <mergeCell ref="A20:A21"/>
    <mergeCell ref="B20:B21"/>
    <mergeCell ref="A29:A31"/>
    <mergeCell ref="B29:B31"/>
    <mergeCell ref="A22:A23"/>
    <mergeCell ref="B22:B23"/>
    <mergeCell ref="G22:G23"/>
    <mergeCell ref="H22:H23"/>
    <mergeCell ref="G5:G7"/>
    <mergeCell ref="H5:H7"/>
    <mergeCell ref="O3:R3"/>
    <mergeCell ref="A3:F3"/>
    <mergeCell ref="G3:J3"/>
    <mergeCell ref="K3:N3"/>
    <mergeCell ref="A5:A7"/>
    <mergeCell ref="B5:B7"/>
    <mergeCell ref="R5:R7"/>
    <mergeCell ref="O5:O7"/>
    <mergeCell ref="P5:P7"/>
    <mergeCell ref="J22:J23"/>
    <mergeCell ref="J12:J13"/>
    <mergeCell ref="E22:E23"/>
    <mergeCell ref="C22:C23"/>
    <mergeCell ref="G12:G13"/>
    <mergeCell ref="H12:H13"/>
    <mergeCell ref="I12:I13"/>
    <mergeCell ref="G20:G21"/>
    <mergeCell ref="H20:H21"/>
    <mergeCell ref="I22:I23"/>
    <mergeCell ref="O25:O26"/>
    <mergeCell ref="P25:P26"/>
    <mergeCell ref="F25:F26"/>
    <mergeCell ref="A25:A26"/>
    <mergeCell ref="B25:B26"/>
    <mergeCell ref="C25:C26"/>
    <mergeCell ref="D25:D26"/>
    <mergeCell ref="E25:E26"/>
  </mergeCells>
  <dataValidations xWindow="611" yWindow="665" count="82">
    <dataValidation allowBlank="1" showInputMessage="1" showErrorMessage="1" promptTitle="EE210-I Vize Gözetmenleri" prompt="Seçkin Martin_x000a_Yusuf Can Uz_x000a_Mehmet Deniz Güneş_x000a_Mert Yılmaz_x000a_Merve Özkayha" sqref="J17"/>
    <dataValidation allowBlank="1" showInputMessage="1" showErrorMessage="1" promptTitle="Room#" prompt="EE-Z32_x000a_EE-Z33_x000a_EE-Z34_x000a_EE-Z41" sqref="I17"/>
    <dataValidation allowBlank="1" showInputMessage="1" showErrorMessage="1" promptTitle="Assistants" prompt="Can Sındıraç_x000a_Tümcan Şen_x000a_Onur Yenigün_x000a_Serkan Kangal" sqref="J38"/>
    <dataValidation allowBlank="1" showInputMessage="1" showErrorMessage="1" promptTitle="CS106-B Class Assistants" prompt="Alican Alpkaya_x000a_Cevahir Karagöz" sqref="D11"/>
    <dataValidation allowBlank="1" showInputMessage="1" showErrorMessage="1" promptTitle="CS106-A Class Assistants" prompt="Fırat Kaya_x000a_Oğulcan Işıtman_x000a_Oğuzhan Doğan" sqref="D10"/>
    <dataValidation allowBlank="1" showInputMessage="1" showErrorMessage="1" promptTitle="ME114-A Class Assitants" prompt="Hüseyin Sarıaltın_x000a_Merve Özkahya_x000a_Timuçin Eriş" sqref="D12"/>
    <dataValidation allowBlank="1" showInputMessage="1" showErrorMessage="1" promptTitle="ME114-B Class Assitants" prompt="İbrahimcan Görğülü_x000a_Seçkin Martin_x000a_Timuçin Eriş" sqref="D13"/>
    <dataValidation allowBlank="1" showInputMessage="1" showErrorMessage="1" promptTitle="ME222 Class Assistants" prompt="Furkan Küçükoğlu_x000a_İbrahimcan Görğülü_x000a_Talha Eraz_x000a_Timuçin Eriş" sqref="D19"/>
    <dataValidation allowBlank="1" showInputMessage="1" showErrorMessage="1" promptTitle="ME150-A Class Assitants" prompt="Can Sındıraç_x000a_Mehmet Deniz Güneş" sqref="D15"/>
    <dataValidation allowBlank="1" showInputMessage="1" showErrorMessage="1" promptTitle="ME150-B Class Assistants" prompt="Serkan Kangal_x000a_Yusuf Can Uz" sqref="D14"/>
    <dataValidation allowBlank="1" showInputMessage="1" showErrorMessage="1" promptTitle="ME207 Class Assistants" prompt="Anılcan Ulu_x000a_Hüseyin Sarıaltın_x000a_Kaya Manoğlu" sqref="D18"/>
    <dataValidation allowBlank="1" showInputMessage="1" showErrorMessage="1" promptTitle="ME224-A Class Assistants" prompt="Semih Berk Seven" sqref="D20"/>
    <dataValidation allowBlank="1" showInputMessage="1" showErrorMessage="1" promptTitle="ME224-B Class Assitants" prompt="Osman Kartav" sqref="D21"/>
    <dataValidation allowBlank="1" showInputMessage="1" showErrorMessage="1" promptTitle="ME242-A Class Assitants" prompt="Mehmet Deniz Güneş" sqref="D22"/>
    <dataValidation allowBlank="1" showInputMessage="1" showErrorMessage="1" promptTitle="ME242-B Class Assistants" prompt="Fırat Kaya_x000a_Mert Yılmaz_x000a_Oğulcan Işıtman_x000a_" sqref="D23"/>
    <dataValidation allowBlank="1" showInputMessage="1" showErrorMessage="1" promptTitle="ME 301 Class Assistants" prompt="Onur Yenigün_x000a_Salim Cenk Elmacı_x000a_Tümcan Şen" sqref="D24"/>
    <dataValidation allowBlank="1" showInputMessage="1" showErrorMessage="1" promptTitle="ME 208 Class Assistants" prompt="Anılcan Ulu_x000a_Kaya Manoğlu" sqref="D32"/>
    <dataValidation allowBlank="1" showInputMessage="1" showErrorMessage="1" promptTitle="ME 302 Class Assitants" prompt="Onur Yenigün_x000a_Salim Cenk Elmacı_x000a_Yusuf Can Uz" sqref="D33"/>
    <dataValidation allowBlank="1" showInputMessage="1" showErrorMessage="1" promptTitle="ME 312 Class Assistants" prompt="Osman Kartav_x000a_Seçkin Martin" sqref="D34"/>
    <dataValidation allowBlank="1" showInputMessage="1" showErrorMessage="1" promptTitle="ME328 Class Assistants" prompt="Semih Berk Seven_x000a_Serkan Kangal" sqref="D35"/>
    <dataValidation allowBlank="1" showInputMessage="1" showErrorMessage="1" promptTitle="ME 332 Class Assistants" prompt="Merve Özkahya_x000a_Murat Demirel" sqref="D36"/>
    <dataValidation allowBlank="1" showInputMessage="1" showErrorMessage="1" promptTitle="ME 340 Class Assistants" prompt="Turgay Çoşkun_x000a_Tümcan Şen" sqref="D37"/>
    <dataValidation allowBlank="1" showInputMessage="1" showErrorMessage="1" promptTitle="ME352 Class Assistants" prompt="Erkan Paksoy_x000a_Furkan Küçükoğlu_x000a_Mert Yılmaz" sqref="D38"/>
    <dataValidation allowBlank="1" showInputMessage="1" showErrorMessage="1" promptTitle="ME 402 Class Assistants" prompt="Mert Yılmaz_x000a_Murat Demirel_x000a_Oğulcan Işıtman" sqref="D40"/>
    <dataValidation allowBlank="1" showInputMessage="1" showErrorMessage="1" promptTitle="ME 424 Class Assistants" prompt="Salim Cenk Elmacı" sqref="D41"/>
    <dataValidation allowBlank="1" showInputMessage="1" showErrorMessage="1" promptTitle="ME 430 Class Assistants" prompt="Seçkin Martin" sqref="D42"/>
    <dataValidation allowBlank="1" showInputMessage="1" showErrorMessage="1" promptTitle="ME 436 Class Assistants" prompt="Turgay Çoşkun" sqref="D43"/>
    <dataValidation allowBlank="1" showInputMessage="1" showErrorMessage="1" promptTitle="ME 458 Class Assistants" prompt="Osman Kartav" sqref="D45"/>
    <dataValidation allowBlank="1" showInputMessage="1" showErrorMessage="1" promptTitle="ME504 Class Assistants" prompt="Semih Berk Seven" sqref="D47"/>
    <dataValidation allowBlank="1" showInputMessage="1" showErrorMessage="1" promptTitle="ME521 Class Assistants" prompt="Anılcan Ulu" sqref="D49"/>
    <dataValidation allowBlank="1" showInputMessage="1" showErrorMessage="1" promptTitle="ME524 Class Assistants" prompt="Can Sındıraç" sqref="D50"/>
    <dataValidation allowBlank="1" showInputMessage="1" showErrorMessage="1" promptTitle="ME532 Class Assistants" prompt="Tümcan Şen" sqref="D51"/>
    <dataValidation allowBlank="1" showInputMessage="1" showErrorMessage="1" promptTitle="ME536 Class Assistants" prompt="Turgay Çoşkun" sqref="D52"/>
    <dataValidation allowBlank="1" showInputMessage="1" showErrorMessage="1" promptTitle="ME555 Class Assistants" prompt="Onur Yenigün" sqref="D53"/>
    <dataValidation allowBlank="1" showInputMessage="1" showErrorMessage="1" promptTitle="ME560 Class Assistants" prompt="Semih Berk Seven" sqref="D54"/>
    <dataValidation allowBlank="1" showInputMessage="1" showErrorMessage="1" promptTitle="ME573 Class Assistants" prompt="Cevahir Karagöz" sqref="D55"/>
    <dataValidation allowBlank="1" showInputMessage="1" showErrorMessage="1" promptTitle="ME578 Class Assistants" prompt="Talha Eraz" sqref="D56"/>
    <dataValidation allowBlank="1" showInputMessage="1" showErrorMessage="1" promptTitle="ME587 Class Assistants" prompt="Talha Eraz" sqref="D57"/>
    <dataValidation allowBlank="1" showInputMessage="1" showErrorMessage="1" promptTitle="ME598 Cass Assistants" prompt="Mehmet Deniz Güneş" sqref="D59"/>
    <dataValidation allowBlank="1" showInputMessage="1" showErrorMessage="1" promptTitle="ME698 Class Assistants" prompt="Mehmet Deniz Güneş" sqref="D60"/>
    <dataValidation allowBlank="1" showInputMessage="1" showErrorMessage="1" promptTitle="Room#" prompt="Fen Fak._x000a_D4_x000a_D5_x000a_D6" sqref="Q9"/>
    <dataValidation allowBlank="1" showInputMessage="1" showErrorMessage="1" promptTitle="Room#" prompt="Faculty of Sci. D1-D6_x000a_Math Dept.  Z11-Z13, 122" sqref="Q8"/>
    <dataValidation allowBlank="1" showInputMessage="1" showErrorMessage="1" promptTitle="PHY122 Gözetmen" prompt="Oğulcan Işıtman_x000a_Talha Eraz" sqref="J9"/>
    <dataValidation allowBlank="1" showInputMessage="1" showErrorMessage="1" promptTitle="MATH142 Gözetmen" prompt="İbrahimcan Görgülü_x000a_Erkan Paksoy" sqref="J8"/>
    <dataValidation allowBlank="1" showInputMessage="1" showErrorMessage="1" promptTitle="ME224(A) Gözetmen" prompt="Semih Berk Seven_x000a_Serkan Kangal" sqref="J20"/>
    <dataValidation allowBlank="1" showInputMessage="1" showErrorMessage="1" promptTitle="ME224(B) Gözetmen" prompt="Osman Kartav_x000a_Anaılcan Ulu_x000a_Kaya Manoğlu_x000a_Can Sındıraç" sqref="J21"/>
    <dataValidation allowBlank="1" showInputMessage="1" showErrorMessage="1" promptTitle="CS106(A) I. Vize Gözetmenleri" prompt="Oğuzhan Doğan_x000a_Mehmet Deniz Güneş_x000a_Turğay Çoşkun_x000a_Osman Kartav" sqref="J10"/>
    <dataValidation allowBlank="1" showInputMessage="1" showErrorMessage="1" promptTitle="CS106(B) I. Vize Gözetmenleri" prompt="Furkan Küçükoğlu_x000a_Murat Demirel_x000a_" sqref="J11"/>
    <dataValidation allowBlank="1" showInputMessage="1" showErrorMessage="1" promptTitle="ME 207-Vize Gözetmenleri" prompt="Anılcan Ulu_x000a_Hüseyin Sarıaltın_x000a_Kaya Manoğlu_x000a_Murat Demirel_x000a_Can Sındıraç_x000a_Merve Özkahya" sqref="J18"/>
    <dataValidation allowBlank="1" showInputMessage="1" showErrorMessage="1" promptTitle="ME208-Vize Gözetmenleri" prompt="Anılcan Ulu_x000a_Murat Demirel_x000a_Onur Yenigün_x000a_Mehmet Deniz Güneş" sqref="J32"/>
    <dataValidation allowBlank="1" showInputMessage="1" showErrorMessage="1" prompt="_x000a_" sqref="I14"/>
    <dataValidation allowBlank="1" showInputMessage="1" showErrorMessage="1" promptTitle="ME 352-II.Vize Gözetmenleri" prompt="Erkan Paksoy_x000a_Mert Yılmaz_x000a_Cevahir Karağöz_x000a_Oğuzhan Doğan" sqref="N38"/>
    <dataValidation allowBlank="1" showInputMessage="1" showErrorMessage="1" promptTitle="ME 242-Vize Gözetmenleri" prompt="Fırat Kara_x000a_Mert Yılmaz_x000a_Cevahir Karagöz_x000a_Salim Cenk Elmacı_x000a_" sqref="J22:J23"/>
    <dataValidation allowBlank="1" showInputMessage="1" showErrorMessage="1" promptTitle="ME 222-Vize Gözetmenleri" prompt="Furkan Küçükoğlu_x000a_İbrahimcan Görgülü_x000a_Talha Eraz_x000a_Mert Yılmaz" sqref="J19"/>
    <dataValidation allowBlank="1" showInputMessage="1" showErrorMessage="1" promptTitle="ME 114- Vize Gözetmenleri" prompt="Hüseyin Sarıaltın_x000a_İbrahimcan Görgülü_x000a_Timuçin Eriş_x000a_Seçkin Martin_x000a_Merve Özkahya" sqref="J12:J13"/>
    <dataValidation allowBlank="1" showInputMessage="1" showErrorMessage="1" promptTitle="ME 150(A)-Vize Gözetmenleri" prompt="Can Sındıraç_x000a_Mehmet Deniz Güneş_x000a_Murat Demirel_x000a_Oğuzhan Doğan" sqref="J15"/>
    <dataValidation allowBlank="1" showInputMessage="1" showErrorMessage="1" promptTitle="HIST 202-Vize Gözetmenleri" prompt="Fırat Kara_x000a_Cevahir Karagöz" sqref="J25"/>
    <dataValidation allowBlank="1" showInputMessage="1" showErrorMessage="1" promptTitle="TURK 202-Vize Gözetmenleri" prompt="Oğulcan Işıtman_x000a_Hüseyin Sarıaltın" sqref="J27"/>
    <dataValidation allowBlank="1" showInputMessage="1" showErrorMessage="1" promptTitle="ME 150(B)-Vize Gözetmenleri" prompt="Timuçin Eriş_x000a_Serkan Kangal" sqref="J14"/>
    <dataValidation allowBlank="1" showInputMessage="1" showErrorMessage="1" promptTitle="ME301-Vize Gözetmenleri" prompt="Onur Yenigün_x000a_Tümcan Şen_x000a_Kaya Manoğlu_x000a_Fırat Kara" sqref="J24"/>
    <dataValidation allowBlank="1" showInputMessage="1" showErrorMessage="1" promptTitle="ME 302-Vize Gözetmenleri" prompt="Yusuf Can Uz_x000a_Onur Yenigün_x000a_Kaya Manoğlu_x000a_Tümcan Şen" sqref="J33"/>
    <dataValidation allowBlank="1" showInputMessage="1" showErrorMessage="1" promptTitle="ME 312-Vize Gözetmenleri" prompt="Osman Kartav_x000a_Yusuf Can Uz_x000a_Kaya Manoğlu_x000a_Mehmet Deniz Güneş" sqref="J34"/>
    <dataValidation allowBlank="1" showInputMessage="1" showErrorMessage="1" promptTitle="ME 328-Vize Gözetmenleri" prompt="Semih Berk Seven_x000a_Serkan Kangal" sqref="J35"/>
    <dataValidation allowBlank="1" showInputMessage="1" showErrorMessage="1" promptTitle="ME 332-Vize Gözetmenleri" prompt="Merve Özkahya_x000a_Kaya Manoğlu_x000a_Furkan Küçükoğlu_x000a_Erkan Paksoy" sqref="J36"/>
    <dataValidation allowBlank="1" showInputMessage="1" showErrorMessage="1" promptTitle="ME 341-Vize Gözetmenleri" prompt="Turgay Çoşkun_x000a_Tümcan Şen_x000a_Yusuf Can Uz_x000a_Onur Yenigün" sqref="J37"/>
    <dataValidation allowBlank="1" showInputMessage="1" showErrorMessage="1" promptTitle="ME 430-Vize Gözetmenleri" prompt="Seçkin Martin_x000a_Salim Cenk Elmacı" sqref="J42"/>
    <dataValidation allowBlank="1" showInputMessage="1" showErrorMessage="1" promptTitle="ME 436-Vize Gözetmenleri" prompt="Turgay Çoşkun" sqref="J43"/>
    <dataValidation allowBlank="1" showInputMessage="1" showErrorMessage="1" promptTitle="ME 458-Vize Gözetmenleri" prompt="Osman Kartav" sqref="J45"/>
    <dataValidation allowBlank="1" showInputMessage="1" showErrorMessage="1" promptTitle="HIST 202-Vize Gözetmenleri" prompt="Oğuzhan Doğan_x000a_Cevahir Karagöz" sqref="J26"/>
    <dataValidation allowBlank="1" showInputMessage="1" showErrorMessage="1" promptTitle="EE210-II. Vize Gözetmenleri" prompt="Salim Cenk Elmacı_x000a_İbrahimcan Görğülü_x000a_Oğuzhan Doğan_x000a_Seçkin Martin_x000a_Fırat Kara" sqref="N17"/>
    <dataValidation allowBlank="1" showInputMessage="1" showErrorMessage="1" promptTitle="PHY 122-II. Vize Gözetmenleri" prompt="Salim Cenk Elmacı_x000a_Furkan Küçükoğlu" sqref="N9"/>
    <dataValidation allowBlank="1" showInputMessage="1" showErrorMessage="1" promptTitle="MATH 142-II. Vize Gözetmenleri" prompt="Fırat Kaya_x000a_Erkan Paksoy" sqref="N8"/>
    <dataValidation allowBlank="1" showInputMessage="1" showErrorMessage="1" promptTitle="ME 524-Vize Gözetmenleri" prompt="Salim Cenk Elmacı_x000a_Can Sındıraç_x000a_Cevahir Karağöz_x000a_Mert Yılmaz" sqref="J50"/>
    <dataValidation allowBlank="1" showInputMessage="1" showErrorMessage="1" promptTitle="ME224(B)-II. Vize Gözetmenleri" prompt="Tugay Çoşkun_x000a_Osman Kartav_x000a_Yusuf Can Uz_x000a_Alican Alpkaya" sqref="N21"/>
    <dataValidation allowBlank="1" showInputMessage="1" showErrorMessage="1" promptTitle="ME 504-Vize Gözetmenleri" prompt="Semih Berk Seven_x000a_Merve Özkahya" sqref="J47"/>
    <dataValidation allowBlank="1" showInputMessage="1" showErrorMessage="1" promptTitle="ME224(B)-II.Vize Gözetmenleri" prompt="Semih Berk Seven_x000a_Hüseyin Sarıaltın" sqref="N20"/>
    <dataValidation allowBlank="1" showInputMessage="1" showErrorMessage="1" promptTitle="CS106(A) II. Vize Gözetmenleri" prompt="Alican Alpkaya_x000a_Anılcan Ulu_x000a_Can Sındıraç_x000a_Erkan Paksoy" sqref="N10"/>
    <dataValidation allowBlank="1" showInputMessage="1" showErrorMessage="1" promptTitle="CS106(B)-II. Vize Gözetmenleri" prompt="Timuçin Eriş_x000a_Furkan Küçükoğlu" sqref="N11"/>
    <dataValidation allowBlank="1" showInputMessage="1" showErrorMessage="1" promptTitle="ME445-Vize Gözetmenleri" prompt="Timuçin Eriş_x000a_Seçkin Martin" sqref="J44"/>
    <dataValidation allowBlank="1" showInputMessage="1" showErrorMessage="1" promptTitle="ME 402-Vize Gözetmenleri" prompt="Murat Demirel_x000a_İbrahim Can Görgülü" sqref="J40"/>
    <dataValidation allowBlank="1" showInputMessage="1" showErrorMessage="1" promptTitle="ME 424-Vize Gözetmenleri" prompt="Serkan Kangal_x000a_Hüseyin Sarıaltın" sqref="J41"/>
    <dataValidation allowBlank="1" showInputMessage="1" showErrorMessage="1" promptTitle="Room#" prompt="D07_x000a_D10_x000a_D14" sqref="I18"/>
  </dataValidations>
  <pageMargins left="0.7" right="0.7" top="0.75" bottom="0.75" header="0.3" footer="0.3"/>
  <pageSetup paperSize="9" scale="65" orientation="portrait" verticalDpi="2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opLeftCell="A55" workbookViewId="0">
      <selection activeCell="B80" sqref="B80"/>
    </sheetView>
  </sheetViews>
  <sheetFormatPr defaultRowHeight="14.4"/>
  <cols>
    <col min="1" max="1" width="8.21875" customWidth="1"/>
    <col min="2" max="2" width="30.77734375" customWidth="1"/>
    <col min="3" max="3" width="86.77734375" customWidth="1"/>
    <col min="4" max="4" width="8.88671875" style="163"/>
    <col min="5" max="5" width="20.77734375" style="163" customWidth="1"/>
    <col min="6" max="6" width="10.21875" style="163" customWidth="1"/>
    <col min="7" max="7" width="11.44140625" customWidth="1"/>
  </cols>
  <sheetData>
    <row r="1" spans="1:6" ht="15" thickBot="1">
      <c r="A1" s="150"/>
    </row>
    <row r="2" spans="1:6" ht="16.8" thickTop="1" thickBot="1">
      <c r="A2" s="150"/>
      <c r="B2" s="154" t="s">
        <v>147</v>
      </c>
      <c r="C2" s="159" t="s">
        <v>148</v>
      </c>
      <c r="D2" s="157" t="s">
        <v>159</v>
      </c>
      <c r="E2" s="157" t="s">
        <v>160</v>
      </c>
      <c r="F2" s="158" t="s">
        <v>161</v>
      </c>
    </row>
    <row r="3" spans="1:6" ht="16.2" thickBot="1">
      <c r="A3" s="150"/>
      <c r="B3" s="156"/>
      <c r="C3" s="160" t="s">
        <v>157</v>
      </c>
      <c r="D3" s="164"/>
      <c r="E3" s="164"/>
      <c r="F3" s="165"/>
    </row>
    <row r="4" spans="1:6">
      <c r="A4" s="150"/>
      <c r="B4" s="415">
        <v>43542</v>
      </c>
      <c r="C4" s="244" t="s">
        <v>204</v>
      </c>
      <c r="D4" s="245">
        <v>0.40625</v>
      </c>
      <c r="E4" s="246" t="s">
        <v>34</v>
      </c>
      <c r="F4" s="247">
        <v>15</v>
      </c>
    </row>
    <row r="5" spans="1:6" ht="15" thickBot="1">
      <c r="A5" s="150"/>
      <c r="B5" s="418"/>
      <c r="C5" s="248" t="s">
        <v>195</v>
      </c>
      <c r="D5" s="249">
        <v>0.41666666666666669</v>
      </c>
      <c r="E5" s="250" t="s">
        <v>54</v>
      </c>
      <c r="F5" s="251">
        <v>19</v>
      </c>
    </row>
    <row r="6" spans="1:6" ht="15" thickBot="1">
      <c r="A6" s="150"/>
      <c r="B6" s="194">
        <f>B4+1</f>
        <v>43543</v>
      </c>
      <c r="C6" s="196"/>
      <c r="D6" s="227"/>
      <c r="E6" s="227"/>
      <c r="F6" s="228"/>
    </row>
    <row r="7" spans="1:6" ht="15" thickBot="1">
      <c r="A7" s="150"/>
      <c r="B7" s="195">
        <f t="shared" ref="B7:B9" si="0">B6+1</f>
        <v>43544</v>
      </c>
      <c r="C7" s="185"/>
      <c r="D7" s="217"/>
      <c r="E7" s="217"/>
      <c r="F7" s="218"/>
    </row>
    <row r="8" spans="1:6" ht="15" thickBot="1">
      <c r="A8" s="150"/>
      <c r="B8" s="194">
        <f t="shared" si="0"/>
        <v>43545</v>
      </c>
      <c r="C8" s="196"/>
      <c r="D8" s="227"/>
      <c r="E8" s="227"/>
      <c r="F8" s="228"/>
    </row>
    <row r="9" spans="1:6" ht="15" thickBot="1">
      <c r="A9" s="150"/>
      <c r="B9" s="195">
        <f t="shared" si="0"/>
        <v>43546</v>
      </c>
      <c r="C9" s="185"/>
      <c r="D9" s="217"/>
      <c r="E9" s="217"/>
      <c r="F9" s="218"/>
    </row>
    <row r="10" spans="1:6" ht="15" thickBot="1">
      <c r="A10" s="150"/>
      <c r="B10" s="155"/>
      <c r="C10" s="161" t="s">
        <v>149</v>
      </c>
      <c r="D10" s="164"/>
      <c r="E10" s="164"/>
      <c r="F10" s="165"/>
    </row>
    <row r="11" spans="1:6" ht="15" thickBot="1">
      <c r="A11" s="150"/>
      <c r="B11" s="194">
        <f>B9+3</f>
        <v>43549</v>
      </c>
      <c r="C11" s="196" t="s">
        <v>203</v>
      </c>
      <c r="D11" s="226">
        <v>0.5625</v>
      </c>
      <c r="E11" s="227" t="s">
        <v>31</v>
      </c>
      <c r="F11" s="228">
        <v>21</v>
      </c>
    </row>
    <row r="12" spans="1:6" ht="15" thickBot="1">
      <c r="A12" s="150"/>
      <c r="B12" s="195">
        <f>B11+1</f>
        <v>43550</v>
      </c>
      <c r="C12" s="185"/>
      <c r="D12" s="217"/>
      <c r="E12" s="217"/>
      <c r="F12" s="218"/>
    </row>
    <row r="13" spans="1:6" ht="15" thickBot="1">
      <c r="A13" s="150"/>
      <c r="B13" s="194">
        <f t="shared" ref="B13:B15" si="1">B12+1</f>
        <v>43551</v>
      </c>
      <c r="C13" s="252" t="s">
        <v>164</v>
      </c>
      <c r="D13" s="226">
        <v>0.41666666666666669</v>
      </c>
      <c r="E13" s="227" t="s">
        <v>80</v>
      </c>
      <c r="F13" s="228">
        <v>126</v>
      </c>
    </row>
    <row r="14" spans="1:6" ht="15" thickBot="1">
      <c r="A14" s="150"/>
      <c r="B14" s="195">
        <f t="shared" si="1"/>
        <v>43552</v>
      </c>
      <c r="C14" s="185"/>
      <c r="D14" s="217"/>
      <c r="E14" s="217"/>
      <c r="F14" s="218"/>
    </row>
    <row r="15" spans="1:6" ht="15" thickBot="1">
      <c r="A15" s="150"/>
      <c r="B15" s="194">
        <f t="shared" si="1"/>
        <v>43553</v>
      </c>
      <c r="C15" s="186" t="s">
        <v>170</v>
      </c>
      <c r="D15" s="226">
        <v>0.5625</v>
      </c>
      <c r="E15" s="227" t="s">
        <v>214</v>
      </c>
      <c r="F15" s="228">
        <v>65</v>
      </c>
    </row>
    <row r="16" spans="1:6" ht="15" thickBot="1">
      <c r="A16" s="150"/>
      <c r="B16" s="155"/>
      <c r="C16" s="161" t="s">
        <v>150</v>
      </c>
      <c r="D16" s="164"/>
      <c r="E16" s="164"/>
      <c r="F16" s="165"/>
    </row>
    <row r="17" spans="1:6" ht="15" thickBot="1">
      <c r="A17" s="150"/>
      <c r="B17" s="195">
        <f>B15+3</f>
        <v>43556</v>
      </c>
      <c r="C17" s="187"/>
      <c r="D17" s="217"/>
      <c r="E17" s="217"/>
      <c r="F17" s="218"/>
    </row>
    <row r="18" spans="1:6" ht="15" thickBot="1">
      <c r="A18" s="150"/>
      <c r="B18" s="194">
        <f>B17+1</f>
        <v>43557</v>
      </c>
      <c r="C18" s="196"/>
      <c r="D18" s="227"/>
      <c r="E18" s="227"/>
      <c r="F18" s="228"/>
    </row>
    <row r="19" spans="1:6" ht="15" thickBot="1">
      <c r="A19" s="150"/>
      <c r="B19" s="195">
        <f t="shared" ref="B19:B21" si="2">B18+1</f>
        <v>43558</v>
      </c>
      <c r="C19" s="187"/>
      <c r="D19" s="217"/>
      <c r="E19" s="217"/>
      <c r="F19" s="218"/>
    </row>
    <row r="20" spans="1:6" ht="15" thickBot="1">
      <c r="A20" s="150"/>
      <c r="B20" s="194">
        <f t="shared" si="2"/>
        <v>43559</v>
      </c>
      <c r="C20" s="186"/>
      <c r="D20" s="227"/>
      <c r="E20" s="227"/>
      <c r="F20" s="228"/>
    </row>
    <row r="21" spans="1:6" ht="15" thickBot="1">
      <c r="A21" s="150"/>
      <c r="B21" s="195">
        <f t="shared" si="2"/>
        <v>43560</v>
      </c>
      <c r="C21" s="187" t="s">
        <v>175</v>
      </c>
      <c r="D21" s="216">
        <v>0.36458333333333331</v>
      </c>
      <c r="E21" s="217" t="s">
        <v>176</v>
      </c>
      <c r="F21" s="218">
        <v>81</v>
      </c>
    </row>
    <row r="22" spans="1:6" ht="15" thickBot="1">
      <c r="A22" s="150"/>
      <c r="B22" s="155"/>
      <c r="C22" s="162" t="s">
        <v>151</v>
      </c>
      <c r="D22" s="164"/>
      <c r="E22" s="164"/>
      <c r="F22" s="165"/>
    </row>
    <row r="23" spans="1:6">
      <c r="A23" s="150"/>
      <c r="B23" s="419">
        <f>B21+3</f>
        <v>43563</v>
      </c>
      <c r="C23" s="253" t="s">
        <v>165</v>
      </c>
      <c r="D23" s="254">
        <v>0.44791666666666669</v>
      </c>
      <c r="E23" s="255" t="s">
        <v>211</v>
      </c>
      <c r="F23" s="256" t="s">
        <v>181</v>
      </c>
    </row>
    <row r="24" spans="1:6" ht="15" thickBot="1">
      <c r="A24" s="150"/>
      <c r="B24" s="420"/>
      <c r="C24" s="257" t="s">
        <v>163</v>
      </c>
      <c r="D24" s="258">
        <v>0.60416666666666663</v>
      </c>
      <c r="E24" s="259" t="s">
        <v>212</v>
      </c>
      <c r="F24" s="260">
        <v>73</v>
      </c>
    </row>
    <row r="25" spans="1:6" ht="15" thickBot="1">
      <c r="A25" s="150"/>
      <c r="B25" s="195">
        <f>B23+1</f>
        <v>43564</v>
      </c>
      <c r="C25" s="187" t="s">
        <v>233</v>
      </c>
      <c r="D25" s="216">
        <v>0.6875</v>
      </c>
      <c r="E25" s="217" t="s">
        <v>232</v>
      </c>
      <c r="F25" s="218"/>
    </row>
    <row r="26" spans="1:6" ht="15" thickBot="1">
      <c r="A26" s="150"/>
      <c r="B26" s="194">
        <f t="shared" ref="B26" si="3">B25+1</f>
        <v>43565</v>
      </c>
      <c r="C26" s="186"/>
      <c r="D26" s="227"/>
      <c r="E26" s="227"/>
      <c r="F26" s="228"/>
    </row>
    <row r="27" spans="1:6">
      <c r="A27" s="150"/>
      <c r="B27" s="415">
        <f>B26+1</f>
        <v>43566</v>
      </c>
      <c r="C27" s="238" t="s">
        <v>191</v>
      </c>
      <c r="D27" s="231">
        <v>0.36458333333333331</v>
      </c>
      <c r="E27" s="224" t="s">
        <v>30</v>
      </c>
      <c r="F27" s="225">
        <v>16</v>
      </c>
    </row>
    <row r="28" spans="1:6">
      <c r="A28" s="150"/>
      <c r="B28" s="416"/>
      <c r="C28" s="239" t="s">
        <v>202</v>
      </c>
      <c r="D28" s="240">
        <v>0.40625</v>
      </c>
      <c r="E28" s="241" t="s">
        <v>31</v>
      </c>
      <c r="F28" s="242">
        <v>13</v>
      </c>
    </row>
    <row r="29" spans="1:6" ht="15" thickBot="1">
      <c r="A29" s="150"/>
      <c r="B29" s="417"/>
      <c r="C29" s="243" t="s">
        <v>177</v>
      </c>
      <c r="D29" s="223">
        <v>0.39583333333333331</v>
      </c>
      <c r="E29" s="214" t="s">
        <v>213</v>
      </c>
      <c r="F29" s="215" t="s">
        <v>192</v>
      </c>
    </row>
    <row r="30" spans="1:6" ht="15" thickBot="1">
      <c r="A30" s="150"/>
      <c r="B30" s="419">
        <f>B27+1</f>
        <v>43567</v>
      </c>
      <c r="C30" s="186" t="s">
        <v>198</v>
      </c>
      <c r="D30" s="226">
        <v>0.5625</v>
      </c>
      <c r="E30" s="227" t="s">
        <v>197</v>
      </c>
      <c r="F30" s="228">
        <v>7</v>
      </c>
    </row>
    <row r="31" spans="1:6" ht="15" thickBot="1">
      <c r="A31" s="150"/>
      <c r="B31" s="420"/>
      <c r="C31" s="186" t="s">
        <v>234</v>
      </c>
      <c r="D31" s="226">
        <v>0.5625</v>
      </c>
      <c r="E31" s="227" t="s">
        <v>232</v>
      </c>
      <c r="F31" s="228"/>
    </row>
    <row r="32" spans="1:6" ht="15" thickBot="1">
      <c r="A32" s="150"/>
      <c r="B32" s="155"/>
      <c r="C32" s="162" t="s">
        <v>152</v>
      </c>
      <c r="D32" s="164"/>
      <c r="E32" s="164"/>
      <c r="F32" s="165"/>
    </row>
    <row r="33" spans="1:6" ht="15" thickBot="1">
      <c r="A33" s="150"/>
      <c r="B33" s="268">
        <f>B30+3</f>
        <v>43570</v>
      </c>
      <c r="C33" s="187" t="s">
        <v>180</v>
      </c>
      <c r="D33" s="216">
        <v>0.36458333333333331</v>
      </c>
      <c r="E33" s="217" t="s">
        <v>225</v>
      </c>
      <c r="F33" s="218">
        <v>101</v>
      </c>
    </row>
    <row r="34" spans="1:6" ht="15" thickBot="1">
      <c r="A34" s="150"/>
      <c r="B34" s="419">
        <f>B33+1</f>
        <v>43571</v>
      </c>
      <c r="C34" s="211" t="s">
        <v>179</v>
      </c>
      <c r="D34" s="197">
        <v>0.375</v>
      </c>
      <c r="E34" s="227" t="s">
        <v>225</v>
      </c>
      <c r="F34" s="199">
        <v>90</v>
      </c>
    </row>
    <row r="35" spans="1:6" ht="15" thickBot="1">
      <c r="A35" s="150"/>
      <c r="B35" s="424"/>
      <c r="C35" s="265" t="s">
        <v>210</v>
      </c>
      <c r="D35" s="234">
        <v>0.40625</v>
      </c>
      <c r="E35" s="221" t="s">
        <v>30</v>
      </c>
      <c r="F35" s="222">
        <v>15</v>
      </c>
    </row>
    <row r="36" spans="1:6" ht="15" thickBot="1">
      <c r="A36" s="150"/>
      <c r="B36" s="195">
        <f>B34+1</f>
        <v>43572</v>
      </c>
      <c r="C36" s="187" t="s">
        <v>205</v>
      </c>
      <c r="D36" s="216">
        <v>0.5625</v>
      </c>
      <c r="E36" s="217" t="s">
        <v>228</v>
      </c>
      <c r="F36" s="218">
        <v>33</v>
      </c>
    </row>
    <row r="37" spans="1:6">
      <c r="A37" s="150"/>
      <c r="B37" s="419">
        <f>B36+1</f>
        <v>43573</v>
      </c>
      <c r="C37" s="211" t="s">
        <v>193</v>
      </c>
      <c r="D37" s="197">
        <v>0.5625</v>
      </c>
      <c r="E37" s="198" t="s">
        <v>48</v>
      </c>
      <c r="F37" s="199">
        <v>3</v>
      </c>
    </row>
    <row r="38" spans="1:6" ht="15" thickBot="1">
      <c r="A38" s="150"/>
      <c r="B38" s="424"/>
      <c r="C38" s="207" t="s">
        <v>183</v>
      </c>
      <c r="D38" s="208">
        <v>0.64583333333333337</v>
      </c>
      <c r="E38" s="209" t="s">
        <v>226</v>
      </c>
      <c r="F38" s="210">
        <v>45</v>
      </c>
    </row>
    <row r="39" spans="1:6" ht="15" thickBot="1">
      <c r="A39" s="150"/>
      <c r="B39" s="195">
        <f>B37+1</f>
        <v>43574</v>
      </c>
      <c r="C39" s="190" t="s">
        <v>188</v>
      </c>
      <c r="D39" s="231">
        <v>0.375</v>
      </c>
      <c r="E39" s="224" t="s">
        <v>227</v>
      </c>
      <c r="F39" s="225">
        <v>44</v>
      </c>
    </row>
    <row r="40" spans="1:6" ht="15" thickBot="1">
      <c r="A40" s="150"/>
      <c r="B40" s="155"/>
      <c r="C40" s="161" t="s">
        <v>153</v>
      </c>
      <c r="D40" s="164"/>
      <c r="E40" s="164"/>
      <c r="F40" s="165"/>
    </row>
    <row r="41" spans="1:6">
      <c r="A41" s="150"/>
      <c r="B41" s="419">
        <f>B39+3</f>
        <v>43577</v>
      </c>
      <c r="C41" s="189" t="s">
        <v>187</v>
      </c>
      <c r="D41" s="197">
        <v>0.36458333333333331</v>
      </c>
      <c r="E41" s="198" t="s">
        <v>215</v>
      </c>
      <c r="F41" s="199">
        <v>60</v>
      </c>
    </row>
    <row r="42" spans="1:6">
      <c r="A42" s="150"/>
      <c r="B42" s="423"/>
      <c r="C42" s="200" t="s">
        <v>200</v>
      </c>
      <c r="D42" s="201">
        <v>0.40625</v>
      </c>
      <c r="E42" s="202" t="s">
        <v>33</v>
      </c>
      <c r="F42" s="203">
        <v>4</v>
      </c>
    </row>
    <row r="43" spans="1:6">
      <c r="A43" s="150"/>
      <c r="B43" s="423"/>
      <c r="C43" s="204" t="s">
        <v>190</v>
      </c>
      <c r="D43" s="205">
        <v>0.4375</v>
      </c>
      <c r="E43" s="266" t="s">
        <v>30</v>
      </c>
      <c r="F43" s="267">
        <v>11</v>
      </c>
    </row>
    <row r="44" spans="1:6">
      <c r="A44" s="150"/>
      <c r="B44" s="423"/>
      <c r="C44" s="206" t="s">
        <v>167</v>
      </c>
      <c r="D44" s="205">
        <v>0.5625</v>
      </c>
      <c r="E44" s="266"/>
      <c r="F44" s="267"/>
    </row>
    <row r="45" spans="1:6" ht="15" thickBot="1">
      <c r="A45" s="150"/>
      <c r="B45" s="423"/>
      <c r="C45" s="188" t="s">
        <v>182</v>
      </c>
      <c r="D45" s="205">
        <v>0.5625</v>
      </c>
      <c r="E45" s="266" t="s">
        <v>216</v>
      </c>
      <c r="F45" s="267">
        <v>64</v>
      </c>
    </row>
    <row r="46" spans="1:6" ht="15" thickBot="1">
      <c r="A46" s="150"/>
      <c r="B46" s="195">
        <f>B41+1</f>
        <v>43578</v>
      </c>
      <c r="C46" s="185" t="s">
        <v>168</v>
      </c>
      <c r="D46" s="216">
        <v>0.4375</v>
      </c>
      <c r="E46" s="217"/>
      <c r="F46" s="218"/>
    </row>
    <row r="47" spans="1:6">
      <c r="A47" s="150"/>
      <c r="B47" s="419">
        <f>B46+1</f>
        <v>43579</v>
      </c>
      <c r="C47" s="211" t="s">
        <v>164</v>
      </c>
      <c r="D47" s="197">
        <v>0.41666666666666669</v>
      </c>
      <c r="E47" s="198" t="s">
        <v>80</v>
      </c>
      <c r="F47" s="199">
        <v>126</v>
      </c>
    </row>
    <row r="48" spans="1:6">
      <c r="A48" s="150"/>
      <c r="B48" s="421"/>
      <c r="C48" s="200" t="s">
        <v>169</v>
      </c>
      <c r="D48" s="201">
        <v>0.4375</v>
      </c>
      <c r="E48" s="202"/>
      <c r="F48" s="203"/>
    </row>
    <row r="49" spans="1:6">
      <c r="A49" s="150"/>
      <c r="B49" s="421"/>
      <c r="C49" s="270" t="s">
        <v>178</v>
      </c>
      <c r="D49" s="271">
        <v>0.64583333333333337</v>
      </c>
      <c r="E49" s="212" t="s">
        <v>235</v>
      </c>
      <c r="F49" s="213" t="s">
        <v>217</v>
      </c>
    </row>
    <row r="50" spans="1:6" ht="15" thickBot="1">
      <c r="A50" s="150"/>
      <c r="B50" s="422"/>
      <c r="C50" s="207" t="s">
        <v>166</v>
      </c>
      <c r="D50" s="208">
        <v>0.64583333333333337</v>
      </c>
      <c r="E50" s="209" t="s">
        <v>236</v>
      </c>
      <c r="F50" s="210">
        <v>67</v>
      </c>
    </row>
    <row r="51" spans="1:6">
      <c r="A51" s="150"/>
      <c r="B51" s="415">
        <f>B47+1</f>
        <v>43580</v>
      </c>
      <c r="C51" s="190" t="s">
        <v>199</v>
      </c>
      <c r="D51" s="231">
        <v>0.40625</v>
      </c>
      <c r="E51" s="224" t="s">
        <v>34</v>
      </c>
      <c r="F51" s="225">
        <v>17</v>
      </c>
    </row>
    <row r="52" spans="1:6" ht="15" thickBot="1">
      <c r="A52" s="150"/>
      <c r="B52" s="424"/>
      <c r="C52" s="248" t="s">
        <v>194</v>
      </c>
      <c r="D52" s="249">
        <v>0.64583333333333337</v>
      </c>
      <c r="E52" s="250" t="s">
        <v>48</v>
      </c>
      <c r="F52" s="251">
        <v>20</v>
      </c>
    </row>
    <row r="53" spans="1:6" ht="15" thickBot="1">
      <c r="A53" s="150"/>
      <c r="B53" s="264">
        <v>43581</v>
      </c>
      <c r="C53" s="219" t="s">
        <v>162</v>
      </c>
      <c r="D53" s="220">
        <v>0.64583333333333337</v>
      </c>
      <c r="E53" s="221"/>
      <c r="F53" s="222"/>
    </row>
    <row r="54" spans="1:6" ht="15" thickBot="1">
      <c r="A54" s="150"/>
      <c r="B54" s="155"/>
      <c r="C54" s="161" t="s">
        <v>154</v>
      </c>
      <c r="D54" s="164"/>
      <c r="E54" s="164"/>
      <c r="F54" s="165"/>
    </row>
    <row r="55" spans="1:6" ht="15" thickBot="1">
      <c r="A55" s="150"/>
      <c r="B55" s="195">
        <f>B53+3</f>
        <v>43584</v>
      </c>
      <c r="C55" s="244" t="s">
        <v>184</v>
      </c>
      <c r="D55" s="216">
        <v>0.5625</v>
      </c>
      <c r="E55" s="217"/>
      <c r="F55" s="218"/>
    </row>
    <row r="56" spans="1:6" ht="15" thickBot="1">
      <c r="A56" s="150"/>
      <c r="B56" s="419">
        <f>B55+1</f>
        <v>43585</v>
      </c>
      <c r="C56" s="279" t="s">
        <v>186</v>
      </c>
      <c r="D56" s="226">
        <v>0.44791666666666669</v>
      </c>
      <c r="E56" s="227" t="s">
        <v>216</v>
      </c>
      <c r="F56" s="228">
        <v>58</v>
      </c>
    </row>
    <row r="57" spans="1:6" ht="15" thickBot="1">
      <c r="A57" s="150"/>
      <c r="B57" s="420"/>
      <c r="C57" s="219" t="s">
        <v>230</v>
      </c>
      <c r="D57" s="226">
        <v>0.5625</v>
      </c>
      <c r="E57" s="227" t="s">
        <v>34</v>
      </c>
      <c r="F57" s="228">
        <v>15</v>
      </c>
    </row>
    <row r="58" spans="1:6" ht="15" thickBot="1">
      <c r="B58" s="195">
        <f>B56+1</f>
        <v>43586</v>
      </c>
      <c r="C58" s="185"/>
      <c r="D58" s="217"/>
      <c r="E58" s="217"/>
      <c r="F58" s="218"/>
    </row>
    <row r="59" spans="1:6" ht="15" thickBot="1">
      <c r="B59" s="194">
        <f t="shared" ref="B59:B60" si="4">B58+1</f>
        <v>43587</v>
      </c>
      <c r="C59" s="186" t="s">
        <v>196</v>
      </c>
      <c r="D59" s="226">
        <v>0.5625</v>
      </c>
      <c r="E59" s="227" t="s">
        <v>30</v>
      </c>
      <c r="F59" s="228">
        <v>3</v>
      </c>
    </row>
    <row r="60" spans="1:6" ht="15" thickBot="1">
      <c r="B60" s="195">
        <f t="shared" si="4"/>
        <v>43588</v>
      </c>
      <c r="C60" s="185" t="s">
        <v>208</v>
      </c>
      <c r="D60" s="216">
        <v>0.5625</v>
      </c>
      <c r="E60" s="217" t="s">
        <v>218</v>
      </c>
      <c r="F60" s="218" t="s">
        <v>209</v>
      </c>
    </row>
    <row r="61" spans="1:6" ht="15" thickBot="1">
      <c r="B61" s="155"/>
      <c r="C61" s="161" t="s">
        <v>155</v>
      </c>
      <c r="D61" s="164"/>
      <c r="E61" s="164"/>
      <c r="F61" s="165"/>
    </row>
    <row r="62" spans="1:6" ht="15" thickBot="1">
      <c r="B62" s="194">
        <f>B60+3</f>
        <v>43591</v>
      </c>
      <c r="C62" s="186" t="s">
        <v>185</v>
      </c>
      <c r="D62" s="226">
        <v>0.44791666666666669</v>
      </c>
      <c r="E62" s="227" t="s">
        <v>214</v>
      </c>
      <c r="F62" s="228">
        <v>69</v>
      </c>
    </row>
    <row r="63" spans="1:6" ht="15" thickBot="1">
      <c r="B63" s="195">
        <f>B62+1</f>
        <v>43592</v>
      </c>
      <c r="C63" s="185"/>
      <c r="D63" s="217"/>
      <c r="E63" s="217"/>
      <c r="F63" s="218"/>
    </row>
    <row r="64" spans="1:6" ht="15" thickBot="1">
      <c r="B64" s="194">
        <f t="shared" ref="B64:B66" si="5">B63+1</f>
        <v>43593</v>
      </c>
      <c r="C64" s="196"/>
      <c r="D64" s="227"/>
      <c r="E64" s="227"/>
      <c r="F64" s="228"/>
    </row>
    <row r="65" spans="2:6" ht="15" thickBot="1">
      <c r="B65" s="195">
        <f t="shared" si="5"/>
        <v>43594</v>
      </c>
      <c r="C65" s="185"/>
      <c r="D65" s="217"/>
      <c r="E65" s="217"/>
      <c r="F65" s="218"/>
    </row>
    <row r="66" spans="2:6" ht="15" thickBot="1">
      <c r="B66" s="194">
        <f t="shared" si="5"/>
        <v>43595</v>
      </c>
      <c r="C66" s="186" t="s">
        <v>170</v>
      </c>
      <c r="D66" s="226">
        <v>0.5625</v>
      </c>
      <c r="E66" s="227" t="s">
        <v>214</v>
      </c>
      <c r="F66" s="228">
        <v>65</v>
      </c>
    </row>
    <row r="67" spans="2:6" ht="15" thickBot="1">
      <c r="B67" s="155"/>
      <c r="C67" s="161" t="s">
        <v>156</v>
      </c>
      <c r="D67" s="164"/>
      <c r="E67" s="164"/>
      <c r="F67" s="165"/>
    </row>
    <row r="68" spans="2:6">
      <c r="B68" s="415">
        <f>B66+3</f>
        <v>43598</v>
      </c>
      <c r="C68" s="230" t="s">
        <v>165</v>
      </c>
      <c r="D68" s="231">
        <v>0.44791666666666669</v>
      </c>
      <c r="E68" s="224" t="s">
        <v>211</v>
      </c>
      <c r="F68" s="225" t="s">
        <v>181</v>
      </c>
    </row>
    <row r="69" spans="2:6" ht="15" thickBot="1">
      <c r="B69" s="417"/>
      <c r="C69" s="229" t="s">
        <v>201</v>
      </c>
      <c r="D69" s="223">
        <v>0.5625</v>
      </c>
      <c r="E69" s="214" t="s">
        <v>34</v>
      </c>
      <c r="F69" s="215">
        <v>14</v>
      </c>
    </row>
    <row r="70" spans="2:6" ht="15" thickBot="1">
      <c r="B70" s="194">
        <f>B68+1</f>
        <v>43599</v>
      </c>
      <c r="C70" s="186"/>
      <c r="D70" s="227"/>
      <c r="E70" s="227"/>
      <c r="F70" s="228"/>
    </row>
    <row r="71" spans="2:6" ht="15" thickBot="1">
      <c r="B71" s="195">
        <f t="shared" ref="B71:B73" si="6">B70+1</f>
        <v>43600</v>
      </c>
      <c r="C71" s="280" t="s">
        <v>189</v>
      </c>
      <c r="D71" s="231">
        <v>0.375</v>
      </c>
      <c r="E71" s="217" t="s">
        <v>55</v>
      </c>
      <c r="F71" s="225">
        <v>46</v>
      </c>
    </row>
    <row r="72" spans="2:6" ht="15" thickBot="1">
      <c r="B72" s="194">
        <f t="shared" si="6"/>
        <v>43601</v>
      </c>
      <c r="C72" s="186" t="s">
        <v>177</v>
      </c>
      <c r="D72" s="226">
        <v>0.39583333333333331</v>
      </c>
      <c r="E72" s="214" t="s">
        <v>213</v>
      </c>
      <c r="F72" s="228" t="s">
        <v>192</v>
      </c>
    </row>
    <row r="73" spans="2:6" ht="15" thickBot="1">
      <c r="B73" s="195">
        <f t="shared" si="6"/>
        <v>43602</v>
      </c>
      <c r="C73" s="187" t="s">
        <v>175</v>
      </c>
      <c r="D73" s="216">
        <v>0.44791666666666669</v>
      </c>
      <c r="E73" s="217" t="s">
        <v>219</v>
      </c>
      <c r="F73" s="218">
        <v>81</v>
      </c>
    </row>
    <row r="74" spans="2:6" ht="15" thickBot="1">
      <c r="B74" s="155"/>
      <c r="C74" s="161" t="s">
        <v>158</v>
      </c>
      <c r="D74" s="164"/>
      <c r="E74" s="164"/>
      <c r="F74" s="165"/>
    </row>
    <row r="75" spans="2:6" ht="15" thickBot="1">
      <c r="B75" s="194">
        <f>B73+3</f>
        <v>43605</v>
      </c>
      <c r="C75" s="232"/>
      <c r="D75" s="227"/>
      <c r="E75" s="227"/>
      <c r="F75" s="228"/>
    </row>
    <row r="76" spans="2:6" ht="15" thickBot="1">
      <c r="B76" s="195">
        <f>B75+1</f>
        <v>43606</v>
      </c>
      <c r="C76" s="237"/>
      <c r="D76" s="217"/>
      <c r="E76" s="217"/>
      <c r="F76" s="218"/>
    </row>
    <row r="77" spans="2:6" ht="15" thickBot="1">
      <c r="B77" s="273">
        <f>B76+1</f>
        <v>43607</v>
      </c>
      <c r="C77" s="233" t="s">
        <v>163</v>
      </c>
      <c r="D77" s="234">
        <v>0.4375</v>
      </c>
      <c r="E77" s="221" t="s">
        <v>212</v>
      </c>
      <c r="F77" s="222">
        <v>73</v>
      </c>
    </row>
    <row r="78" spans="2:6" ht="15" thickBot="1">
      <c r="B78" s="195">
        <f>B77+1</f>
        <v>43608</v>
      </c>
      <c r="C78" s="237"/>
      <c r="D78" s="217"/>
      <c r="E78" s="217"/>
      <c r="F78" s="218"/>
    </row>
    <row r="79" spans="2:6" ht="15" thickBot="1">
      <c r="B79" s="194">
        <f t="shared" ref="B79" si="7">B78+1</f>
        <v>43609</v>
      </c>
      <c r="C79" s="232"/>
      <c r="D79" s="235"/>
      <c r="E79" s="235"/>
      <c r="F79" s="236"/>
    </row>
  </sheetData>
  <sortState ref="C33:F34">
    <sortCondition ref="D33:D34"/>
  </sortState>
  <mergeCells count="11">
    <mergeCell ref="B27:B29"/>
    <mergeCell ref="B68:B69"/>
    <mergeCell ref="B4:B5"/>
    <mergeCell ref="B23:B24"/>
    <mergeCell ref="B47:B50"/>
    <mergeCell ref="B41:B45"/>
    <mergeCell ref="B37:B38"/>
    <mergeCell ref="B34:B35"/>
    <mergeCell ref="B51:B52"/>
    <mergeCell ref="B56:B57"/>
    <mergeCell ref="B30:B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workbookViewId="0">
      <selection activeCell="C6" sqref="C6"/>
    </sheetView>
  </sheetViews>
  <sheetFormatPr defaultRowHeight="14.4"/>
  <cols>
    <col min="1" max="1" width="8.21875" customWidth="1"/>
    <col min="2" max="2" width="30.77734375" customWidth="1"/>
    <col min="3" max="3" width="86.77734375" customWidth="1"/>
    <col min="4" max="4" width="8.88671875" style="163"/>
    <col min="5" max="5" width="20.77734375" style="163" customWidth="1"/>
    <col min="6" max="6" width="10.21875" style="163" customWidth="1"/>
    <col min="7" max="7" width="11.44140625" customWidth="1"/>
  </cols>
  <sheetData>
    <row r="1" spans="1:6" ht="15" thickBot="1">
      <c r="A1" s="150"/>
    </row>
    <row r="2" spans="1:6" ht="16.8" thickTop="1" thickBot="1">
      <c r="A2" s="150"/>
      <c r="B2" s="154" t="s">
        <v>147</v>
      </c>
      <c r="C2" s="159" t="s">
        <v>148</v>
      </c>
      <c r="D2" s="157" t="s">
        <v>159</v>
      </c>
      <c r="E2" s="157" t="s">
        <v>160</v>
      </c>
      <c r="F2" s="158" t="s">
        <v>161</v>
      </c>
    </row>
    <row r="3" spans="1:6" ht="16.2" thickBot="1">
      <c r="A3" s="150"/>
      <c r="B3" s="156"/>
      <c r="C3" s="160" t="s">
        <v>251</v>
      </c>
      <c r="D3" s="164"/>
      <c r="E3" s="164"/>
      <c r="F3" s="165"/>
    </row>
    <row r="4" spans="1:6">
      <c r="A4" s="150"/>
      <c r="B4" s="415">
        <v>43626</v>
      </c>
      <c r="C4" s="190" t="s">
        <v>180</v>
      </c>
      <c r="D4" s="231">
        <v>0.39583333333333331</v>
      </c>
      <c r="E4" s="224"/>
      <c r="F4" s="225"/>
    </row>
    <row r="5" spans="1:6">
      <c r="A5" s="150"/>
      <c r="B5" s="416"/>
      <c r="C5" s="329" t="s">
        <v>195</v>
      </c>
      <c r="D5" s="330">
        <v>0.41666666666666669</v>
      </c>
      <c r="E5" s="331"/>
      <c r="F5" s="332"/>
    </row>
    <row r="6" spans="1:6">
      <c r="A6" s="150"/>
      <c r="B6" s="416"/>
      <c r="C6" s="326" t="s">
        <v>187</v>
      </c>
      <c r="D6" s="240">
        <v>0.5625</v>
      </c>
      <c r="E6" s="241"/>
      <c r="F6" s="242"/>
    </row>
    <row r="7" spans="1:6">
      <c r="A7" s="150"/>
      <c r="B7" s="416"/>
      <c r="C7" s="333" t="s">
        <v>263</v>
      </c>
      <c r="D7" s="334">
        <v>0.5625</v>
      </c>
      <c r="E7" s="335"/>
      <c r="F7" s="336"/>
    </row>
    <row r="8" spans="1:6">
      <c r="A8" s="150"/>
      <c r="B8" s="416"/>
      <c r="C8" s="333" t="s">
        <v>205</v>
      </c>
      <c r="D8" s="334">
        <v>0.5625</v>
      </c>
      <c r="E8" s="335"/>
      <c r="F8" s="336"/>
    </row>
    <row r="9" spans="1:6" ht="15" thickBot="1">
      <c r="A9" s="150"/>
      <c r="B9" s="418"/>
      <c r="C9" s="248"/>
      <c r="D9" s="249"/>
      <c r="E9" s="250"/>
      <c r="F9" s="251"/>
    </row>
    <row r="10" spans="1:6" ht="15" thickBot="1">
      <c r="A10" s="150"/>
      <c r="B10" s="419">
        <f>B4+1</f>
        <v>43627</v>
      </c>
      <c r="C10" s="196" t="s">
        <v>265</v>
      </c>
      <c r="D10" s="226">
        <v>0.40625</v>
      </c>
      <c r="E10" s="227"/>
      <c r="F10" s="228"/>
    </row>
    <row r="11" spans="1:6" ht="15" thickBot="1">
      <c r="A11" s="150"/>
      <c r="B11" s="423"/>
      <c r="C11" s="327" t="s">
        <v>254</v>
      </c>
      <c r="D11" s="226">
        <v>0.41666666666666669</v>
      </c>
      <c r="E11" s="227"/>
      <c r="F11" s="228"/>
    </row>
    <row r="12" spans="1:6" ht="15" thickBot="1">
      <c r="A12" s="150"/>
      <c r="B12" s="423"/>
      <c r="C12" s="327" t="s">
        <v>165</v>
      </c>
      <c r="D12" s="226">
        <v>0.41666666666666669</v>
      </c>
      <c r="E12" s="227"/>
      <c r="F12" s="228"/>
    </row>
    <row r="13" spans="1:6" ht="15" thickBot="1">
      <c r="A13" s="150"/>
      <c r="B13" s="423"/>
      <c r="C13" s="196" t="s">
        <v>198</v>
      </c>
      <c r="D13" s="226">
        <v>0.5625</v>
      </c>
      <c r="E13" s="227"/>
      <c r="F13" s="228"/>
    </row>
    <row r="14" spans="1:6" ht="15" thickBot="1">
      <c r="A14" s="150"/>
      <c r="B14" s="423"/>
      <c r="C14" s="327" t="s">
        <v>253</v>
      </c>
      <c r="D14" s="226">
        <v>0.5625</v>
      </c>
      <c r="E14" s="227"/>
      <c r="F14" s="228"/>
    </row>
    <row r="15" spans="1:6" ht="15" thickBot="1">
      <c r="A15" s="150"/>
      <c r="B15" s="420"/>
      <c r="C15" s="196" t="s">
        <v>266</v>
      </c>
      <c r="D15" s="226">
        <v>0.375</v>
      </c>
      <c r="E15" s="227" t="s">
        <v>48</v>
      </c>
      <c r="F15" s="228"/>
    </row>
    <row r="16" spans="1:6" ht="15" thickBot="1">
      <c r="A16" s="150"/>
      <c r="B16" s="415">
        <f>B10+1</f>
        <v>43628</v>
      </c>
      <c r="C16" s="185" t="s">
        <v>164</v>
      </c>
      <c r="D16" s="216">
        <v>0.39583333333333331</v>
      </c>
      <c r="E16" s="217"/>
      <c r="F16" s="218"/>
    </row>
    <row r="17" spans="1:6" ht="15" thickBot="1">
      <c r="A17" s="150"/>
      <c r="B17" s="416"/>
      <c r="C17" s="185" t="s">
        <v>178</v>
      </c>
      <c r="D17" s="216">
        <v>0.5625</v>
      </c>
      <c r="E17" s="217"/>
      <c r="F17" s="218"/>
    </row>
    <row r="18" spans="1:6" ht="15" thickBot="1">
      <c r="A18" s="150"/>
      <c r="B18" s="416"/>
      <c r="C18" s="185" t="s">
        <v>186</v>
      </c>
      <c r="D18" s="216">
        <v>0.5625</v>
      </c>
      <c r="E18" s="217"/>
      <c r="F18" s="218"/>
    </row>
    <row r="19" spans="1:6" ht="15" thickBot="1">
      <c r="A19" s="150"/>
      <c r="B19" s="416"/>
      <c r="C19" s="185" t="s">
        <v>201</v>
      </c>
      <c r="D19" s="216">
        <v>0.5625</v>
      </c>
      <c r="E19" s="217"/>
      <c r="F19" s="218"/>
    </row>
    <row r="20" spans="1:6" ht="15" thickBot="1">
      <c r="A20" s="150"/>
      <c r="B20" s="416"/>
      <c r="C20" s="185"/>
      <c r="D20" s="216"/>
      <c r="E20" s="217"/>
      <c r="F20" s="218"/>
    </row>
    <row r="21" spans="1:6" ht="15" thickBot="1">
      <c r="A21" s="150"/>
      <c r="B21" s="418"/>
      <c r="C21" s="185"/>
      <c r="D21" s="217"/>
      <c r="E21" s="217"/>
      <c r="F21" s="218"/>
    </row>
    <row r="22" spans="1:6" ht="15" thickBot="1">
      <c r="A22" s="150"/>
      <c r="B22" s="419">
        <f>B16+1</f>
        <v>43629</v>
      </c>
      <c r="C22" s="196" t="s">
        <v>256</v>
      </c>
      <c r="D22" s="226">
        <v>0.375</v>
      </c>
      <c r="E22" s="227"/>
      <c r="F22" s="228"/>
    </row>
    <row r="23" spans="1:6" ht="15" thickBot="1">
      <c r="A23" s="150"/>
      <c r="B23" s="423"/>
      <c r="C23" s="196" t="s">
        <v>166</v>
      </c>
      <c r="D23" s="226">
        <v>0.375</v>
      </c>
      <c r="E23" s="227"/>
      <c r="F23" s="228"/>
    </row>
    <row r="24" spans="1:6" ht="15" thickBot="1">
      <c r="A24" s="150"/>
      <c r="B24" s="423"/>
      <c r="C24" s="196" t="s">
        <v>199</v>
      </c>
      <c r="D24" s="226">
        <v>0.40625</v>
      </c>
      <c r="E24" s="227"/>
      <c r="F24" s="228"/>
    </row>
    <row r="25" spans="1:6" ht="15" thickBot="1">
      <c r="A25" s="150"/>
      <c r="B25" s="423"/>
      <c r="C25" s="196" t="s">
        <v>257</v>
      </c>
      <c r="D25" s="226">
        <v>0.5625</v>
      </c>
      <c r="E25" s="227"/>
      <c r="F25" s="228"/>
    </row>
    <row r="26" spans="1:6" ht="15" thickBot="1">
      <c r="A26" s="150"/>
      <c r="B26" s="423"/>
      <c r="C26" s="196" t="s">
        <v>258</v>
      </c>
      <c r="D26" s="226">
        <v>0.5625</v>
      </c>
      <c r="E26" s="227"/>
      <c r="F26" s="228"/>
    </row>
    <row r="27" spans="1:6" ht="15" thickBot="1">
      <c r="A27" s="150"/>
      <c r="B27" s="420"/>
      <c r="C27" s="196"/>
      <c r="D27" s="226"/>
      <c r="E27" s="227"/>
      <c r="F27" s="228"/>
    </row>
    <row r="28" spans="1:6" ht="15" thickBot="1">
      <c r="A28" s="150"/>
      <c r="B28" s="415">
        <f t="shared" ref="B28" si="0">B22+1</f>
        <v>43630</v>
      </c>
      <c r="C28" s="185" t="s">
        <v>259</v>
      </c>
      <c r="D28" s="216">
        <v>0.375</v>
      </c>
      <c r="E28" s="217"/>
      <c r="F28" s="218"/>
    </row>
    <row r="29" spans="1:6" ht="15" thickBot="1">
      <c r="A29" s="150"/>
      <c r="B29" s="416"/>
      <c r="C29" s="185" t="s">
        <v>193</v>
      </c>
      <c r="D29" s="216">
        <v>0.39583333333333331</v>
      </c>
      <c r="E29" s="217"/>
      <c r="F29" s="218"/>
    </row>
    <row r="30" spans="1:6" ht="15" thickBot="1">
      <c r="A30" s="150"/>
      <c r="B30" s="416"/>
      <c r="C30" s="185" t="s">
        <v>170</v>
      </c>
      <c r="D30" s="216">
        <v>0.5625</v>
      </c>
      <c r="E30" s="217"/>
      <c r="F30" s="218"/>
    </row>
    <row r="31" spans="1:6" ht="15" thickBot="1">
      <c r="A31" s="150"/>
      <c r="B31" s="416"/>
      <c r="C31" s="185" t="s">
        <v>234</v>
      </c>
      <c r="D31" s="216">
        <v>0.64583333333333337</v>
      </c>
      <c r="E31" s="217"/>
      <c r="F31" s="218"/>
    </row>
    <row r="32" spans="1:6" ht="15" thickBot="1">
      <c r="A32" s="150"/>
      <c r="B32" s="416"/>
      <c r="C32" s="185"/>
      <c r="D32" s="216"/>
      <c r="E32" s="217"/>
      <c r="F32" s="218"/>
    </row>
    <row r="33" spans="1:6" ht="15" thickBot="1">
      <c r="A33" s="150"/>
      <c r="B33" s="418"/>
      <c r="C33" s="185"/>
      <c r="D33" s="216"/>
      <c r="E33" s="217"/>
      <c r="F33" s="218"/>
    </row>
    <row r="34" spans="1:6" ht="15" thickBot="1">
      <c r="A34" s="150"/>
      <c r="B34" s="155"/>
      <c r="C34" s="161" t="s">
        <v>252</v>
      </c>
      <c r="D34" s="164"/>
      <c r="E34" s="164"/>
      <c r="F34" s="165"/>
    </row>
    <row r="35" spans="1:6" ht="15" thickBot="1">
      <c r="A35" s="150"/>
      <c r="B35" s="419">
        <f>B28+3</f>
        <v>43633</v>
      </c>
      <c r="C35" s="196" t="s">
        <v>175</v>
      </c>
      <c r="D35" s="226">
        <v>0.375</v>
      </c>
      <c r="E35" s="227"/>
      <c r="F35" s="228"/>
    </row>
    <row r="36" spans="1:6" ht="15" thickBot="1">
      <c r="A36" s="150"/>
      <c r="B36" s="423"/>
      <c r="C36" s="196" t="s">
        <v>204</v>
      </c>
      <c r="D36" s="226">
        <v>0.39583333333333331</v>
      </c>
      <c r="E36" s="227"/>
      <c r="F36" s="228"/>
    </row>
    <row r="37" spans="1:6" ht="15" thickBot="1">
      <c r="A37" s="150"/>
      <c r="B37" s="423"/>
      <c r="C37" s="196" t="s">
        <v>183</v>
      </c>
      <c r="D37" s="226">
        <v>0.41666666666666669</v>
      </c>
      <c r="E37" s="227"/>
      <c r="F37" s="228"/>
    </row>
    <row r="38" spans="1:6" ht="15" thickBot="1">
      <c r="A38" s="150"/>
      <c r="B38" s="423"/>
      <c r="C38" s="196" t="s">
        <v>264</v>
      </c>
      <c r="D38" s="226">
        <v>0.5625</v>
      </c>
      <c r="E38" s="227"/>
      <c r="F38" s="228"/>
    </row>
    <row r="39" spans="1:6" ht="15" thickBot="1">
      <c r="A39" s="150"/>
      <c r="B39" s="423"/>
      <c r="C39" s="196" t="s">
        <v>194</v>
      </c>
      <c r="D39" s="226">
        <v>0.5625</v>
      </c>
      <c r="E39" s="227"/>
      <c r="F39" s="228"/>
    </row>
    <row r="40" spans="1:6" ht="15" thickBot="1">
      <c r="A40" s="150"/>
      <c r="B40" s="420"/>
      <c r="C40" s="196"/>
      <c r="D40" s="226"/>
      <c r="E40" s="227"/>
      <c r="F40" s="228"/>
    </row>
    <row r="41" spans="1:6" ht="15" thickBot="1">
      <c r="A41" s="150"/>
      <c r="B41" s="415">
        <f>B35+1</f>
        <v>43634</v>
      </c>
      <c r="C41" s="185" t="s">
        <v>188</v>
      </c>
      <c r="D41" s="216">
        <v>0.41666666666666669</v>
      </c>
      <c r="E41" s="217"/>
      <c r="F41" s="218"/>
    </row>
    <row r="42" spans="1:6" ht="15" thickBot="1">
      <c r="A42" s="150"/>
      <c r="B42" s="416"/>
      <c r="C42" s="185" t="s">
        <v>260</v>
      </c>
      <c r="D42" s="216">
        <v>0.5625</v>
      </c>
      <c r="E42" s="217"/>
      <c r="F42" s="218"/>
    </row>
    <row r="43" spans="1:6" ht="15" thickBot="1">
      <c r="A43" s="150"/>
      <c r="B43" s="416"/>
      <c r="C43" s="185" t="s">
        <v>262</v>
      </c>
      <c r="D43" s="216">
        <v>0.5625</v>
      </c>
      <c r="E43" s="217"/>
      <c r="F43" s="218"/>
    </row>
    <row r="44" spans="1:6" ht="15" thickBot="1">
      <c r="A44" s="150"/>
      <c r="B44" s="416"/>
      <c r="C44" s="185"/>
      <c r="D44" s="216"/>
      <c r="E44" s="217"/>
      <c r="F44" s="218"/>
    </row>
    <row r="45" spans="1:6" ht="15" thickBot="1">
      <c r="A45" s="150"/>
      <c r="B45" s="416"/>
      <c r="C45" s="185"/>
      <c r="D45" s="216"/>
      <c r="E45" s="217"/>
      <c r="F45" s="218"/>
    </row>
    <row r="46" spans="1:6" ht="15" thickBot="1">
      <c r="A46" s="150"/>
      <c r="B46" s="418"/>
      <c r="C46" s="185"/>
      <c r="D46" s="217"/>
      <c r="E46" s="217"/>
      <c r="F46" s="218"/>
    </row>
    <row r="47" spans="1:6" ht="15" thickBot="1">
      <c r="A47" s="150"/>
      <c r="B47" s="419">
        <f>B41+1</f>
        <v>43635</v>
      </c>
      <c r="C47" s="252" t="s">
        <v>185</v>
      </c>
      <c r="D47" s="226">
        <v>0.375</v>
      </c>
      <c r="E47" s="227"/>
      <c r="F47" s="228"/>
    </row>
    <row r="48" spans="1:6" ht="15" thickBot="1">
      <c r="A48" s="150"/>
      <c r="B48" s="423"/>
      <c r="C48" s="252" t="s">
        <v>163</v>
      </c>
      <c r="D48" s="226">
        <v>0.5625</v>
      </c>
      <c r="E48" s="227"/>
      <c r="F48" s="228"/>
    </row>
    <row r="49" spans="1:6" ht="15" thickBot="1">
      <c r="A49" s="150"/>
      <c r="B49" s="423"/>
      <c r="C49" s="252"/>
      <c r="D49" s="226"/>
      <c r="E49" s="227"/>
      <c r="F49" s="228"/>
    </row>
    <row r="50" spans="1:6" ht="15" thickBot="1">
      <c r="A50" s="150"/>
      <c r="B50" s="423"/>
      <c r="C50" s="252"/>
      <c r="D50" s="226"/>
      <c r="E50" s="227"/>
      <c r="F50" s="228"/>
    </row>
    <row r="51" spans="1:6" ht="15" thickBot="1">
      <c r="A51" s="150"/>
      <c r="B51" s="423"/>
      <c r="C51" s="252"/>
      <c r="D51" s="226"/>
      <c r="E51" s="227"/>
      <c r="F51" s="228"/>
    </row>
    <row r="52" spans="1:6" ht="15" thickBot="1">
      <c r="A52" s="150"/>
      <c r="B52" s="420"/>
      <c r="C52" s="252"/>
      <c r="D52" s="226"/>
      <c r="E52" s="227"/>
      <c r="F52" s="228"/>
    </row>
    <row r="53" spans="1:6" ht="15" thickBot="1">
      <c r="A53" s="150"/>
      <c r="B53" s="415">
        <f>B47+1</f>
        <v>43636</v>
      </c>
      <c r="C53" s="185" t="s">
        <v>261</v>
      </c>
      <c r="D53" s="216">
        <v>0.375</v>
      </c>
      <c r="E53" s="217"/>
      <c r="F53" s="218"/>
    </row>
    <row r="54" spans="1:6" ht="15" thickBot="1">
      <c r="A54" s="150"/>
      <c r="B54" s="416"/>
      <c r="C54" s="185" t="s">
        <v>184</v>
      </c>
      <c r="D54" s="216">
        <v>0.5625</v>
      </c>
      <c r="E54" s="217"/>
      <c r="F54" s="218"/>
    </row>
    <row r="55" spans="1:6" ht="15" thickBot="1">
      <c r="A55" s="150"/>
      <c r="B55" s="416"/>
      <c r="C55" s="185" t="s">
        <v>202</v>
      </c>
      <c r="D55" s="216">
        <v>0.5625</v>
      </c>
      <c r="E55" s="217"/>
      <c r="F55" s="218"/>
    </row>
    <row r="56" spans="1:6" ht="15" thickBot="1">
      <c r="A56" s="150"/>
      <c r="B56" s="416"/>
      <c r="C56" s="185" t="s">
        <v>190</v>
      </c>
      <c r="D56" s="216">
        <v>0.5625</v>
      </c>
      <c r="E56" s="217"/>
      <c r="F56" s="218"/>
    </row>
    <row r="57" spans="1:6" ht="15" thickBot="1">
      <c r="A57" s="150"/>
      <c r="B57" s="416"/>
      <c r="C57" s="185"/>
      <c r="D57" s="216"/>
      <c r="E57" s="217"/>
      <c r="F57" s="218"/>
    </row>
    <row r="58" spans="1:6" ht="15" thickBot="1">
      <c r="A58" s="150"/>
      <c r="B58" s="418"/>
      <c r="C58" s="185"/>
      <c r="D58" s="216"/>
      <c r="E58" s="217"/>
      <c r="F58" s="218"/>
    </row>
    <row r="59" spans="1:6" ht="15" thickBot="1">
      <c r="A59" s="150"/>
      <c r="B59" s="419">
        <f t="shared" ref="B59" si="1">B53+1</f>
        <v>43637</v>
      </c>
      <c r="C59" s="186" t="s">
        <v>189</v>
      </c>
      <c r="D59" s="226">
        <v>0.375</v>
      </c>
      <c r="E59" s="227"/>
      <c r="F59" s="228"/>
    </row>
    <row r="60" spans="1:6" ht="15" thickBot="1">
      <c r="A60" s="150"/>
      <c r="B60" s="423"/>
      <c r="C60" s="322" t="s">
        <v>233</v>
      </c>
      <c r="D60" s="323">
        <v>0.64583333333333337</v>
      </c>
      <c r="E60" s="324"/>
      <c r="F60" s="325"/>
    </row>
    <row r="61" spans="1:6" ht="15" thickBot="1">
      <c r="A61" s="150"/>
      <c r="B61" s="423"/>
      <c r="C61" s="322"/>
      <c r="D61" s="323"/>
      <c r="E61" s="324"/>
      <c r="F61" s="325"/>
    </row>
    <row r="62" spans="1:6" ht="15" thickBot="1">
      <c r="A62" s="150"/>
      <c r="B62" s="423"/>
      <c r="C62" s="322"/>
      <c r="D62" s="323"/>
      <c r="E62" s="324"/>
      <c r="F62" s="325"/>
    </row>
    <row r="63" spans="1:6" ht="15" thickBot="1">
      <c r="A63" s="150"/>
      <c r="B63" s="423"/>
      <c r="C63" s="322"/>
      <c r="D63" s="323"/>
      <c r="E63" s="324"/>
      <c r="F63" s="325"/>
    </row>
    <row r="64" spans="1:6" ht="15" thickBot="1">
      <c r="A64" s="150"/>
      <c r="B64" s="424"/>
      <c r="C64" s="322"/>
      <c r="D64" s="323"/>
      <c r="E64" s="324"/>
      <c r="F64" s="325"/>
    </row>
    <row r="65" spans="1:7">
      <c r="A65" s="150"/>
      <c r="B65" s="309"/>
      <c r="C65" s="310"/>
      <c r="D65" s="311"/>
      <c r="E65" s="311"/>
      <c r="F65" s="312"/>
    </row>
    <row r="66" spans="1:7">
      <c r="A66" s="150"/>
      <c r="B66" s="313"/>
      <c r="C66" s="314"/>
      <c r="D66" s="301"/>
      <c r="E66" s="301"/>
      <c r="F66" s="301"/>
      <c r="G66" s="302"/>
    </row>
    <row r="67" spans="1:7">
      <c r="A67" s="150"/>
      <c r="B67" s="313"/>
      <c r="C67" s="315"/>
      <c r="D67" s="301"/>
      <c r="E67" s="301"/>
      <c r="F67" s="301"/>
      <c r="G67" s="302"/>
    </row>
    <row r="68" spans="1:7">
      <c r="A68" s="150"/>
      <c r="B68" s="313"/>
      <c r="C68" s="314"/>
      <c r="D68" s="301"/>
      <c r="E68" s="301"/>
      <c r="F68" s="301"/>
      <c r="G68" s="302"/>
    </row>
    <row r="69" spans="1:7">
      <c r="A69" s="150"/>
      <c r="B69" s="313"/>
      <c r="C69" s="314"/>
      <c r="D69" s="301"/>
      <c r="E69" s="301"/>
      <c r="F69" s="301"/>
      <c r="G69" s="302"/>
    </row>
    <row r="70" spans="1:7">
      <c r="A70" s="150"/>
      <c r="B70" s="313"/>
      <c r="C70" s="314"/>
      <c r="D70" s="316"/>
      <c r="E70" s="301"/>
      <c r="F70" s="301"/>
      <c r="G70" s="302"/>
    </row>
    <row r="71" spans="1:7">
      <c r="A71" s="150"/>
      <c r="B71" s="313"/>
      <c r="C71" s="317"/>
      <c r="D71" s="301"/>
      <c r="E71" s="301"/>
      <c r="F71" s="301"/>
      <c r="G71" s="302"/>
    </row>
    <row r="72" spans="1:7">
      <c r="A72" s="150"/>
      <c r="B72" s="425"/>
      <c r="C72" s="314"/>
      <c r="D72" s="316"/>
      <c r="E72" s="301"/>
      <c r="F72" s="301"/>
      <c r="G72" s="302"/>
    </row>
    <row r="73" spans="1:7">
      <c r="A73" s="150"/>
      <c r="B73" s="425"/>
      <c r="C73" s="314"/>
      <c r="D73" s="316"/>
      <c r="E73" s="301"/>
      <c r="F73" s="301"/>
      <c r="G73" s="302"/>
    </row>
    <row r="74" spans="1:7">
      <c r="A74" s="150"/>
      <c r="B74" s="313"/>
      <c r="C74" s="314"/>
      <c r="D74" s="316"/>
      <c r="E74" s="301"/>
      <c r="F74" s="301"/>
      <c r="G74" s="302"/>
    </row>
    <row r="75" spans="1:7">
      <c r="A75" s="150"/>
      <c r="B75" s="313"/>
      <c r="C75" s="314"/>
      <c r="D75" s="301"/>
      <c r="E75" s="301"/>
      <c r="F75" s="301"/>
      <c r="G75" s="302"/>
    </row>
    <row r="76" spans="1:7">
      <c r="A76" s="150"/>
      <c r="B76" s="425"/>
      <c r="C76" s="314"/>
      <c r="D76" s="316"/>
      <c r="E76" s="301"/>
      <c r="F76" s="301"/>
      <c r="G76" s="302"/>
    </row>
    <row r="77" spans="1:7">
      <c r="A77" s="150"/>
      <c r="B77" s="425"/>
      <c r="C77" s="314"/>
      <c r="D77" s="316"/>
      <c r="E77" s="301"/>
      <c r="F77" s="301"/>
      <c r="G77" s="302"/>
    </row>
    <row r="78" spans="1:7">
      <c r="A78" s="150"/>
      <c r="B78" s="426"/>
      <c r="C78" s="314"/>
      <c r="D78" s="316"/>
      <c r="E78" s="301"/>
      <c r="F78" s="301"/>
      <c r="G78" s="302"/>
    </row>
    <row r="79" spans="1:7">
      <c r="A79" s="150"/>
      <c r="B79" s="425"/>
      <c r="C79" s="314"/>
      <c r="D79" s="316"/>
      <c r="E79" s="301"/>
      <c r="F79" s="301"/>
      <c r="G79" s="302"/>
    </row>
    <row r="80" spans="1:7">
      <c r="A80" s="150"/>
      <c r="B80" s="425"/>
      <c r="C80" s="314"/>
      <c r="D80" s="316"/>
      <c r="E80" s="301"/>
      <c r="F80" s="301"/>
      <c r="G80" s="302"/>
    </row>
    <row r="81" spans="1:7">
      <c r="A81" s="150"/>
      <c r="B81" s="313"/>
      <c r="C81" s="317"/>
      <c r="D81" s="301"/>
      <c r="E81" s="301"/>
      <c r="F81" s="301"/>
      <c r="G81" s="302"/>
    </row>
    <row r="82" spans="1:7">
      <c r="A82" s="150"/>
      <c r="B82" s="313"/>
      <c r="C82" s="314"/>
      <c r="D82" s="316"/>
      <c r="E82" s="301"/>
      <c r="F82" s="301"/>
      <c r="G82" s="302"/>
    </row>
    <row r="83" spans="1:7">
      <c r="A83" s="150"/>
      <c r="B83" s="425"/>
      <c r="C83" s="314"/>
      <c r="D83" s="316"/>
      <c r="E83" s="301"/>
      <c r="F83" s="301"/>
      <c r="G83" s="302"/>
    </row>
    <row r="84" spans="1:7">
      <c r="A84" s="150"/>
      <c r="B84" s="426"/>
      <c r="C84" s="314"/>
      <c r="D84" s="316"/>
      <c r="E84" s="301"/>
      <c r="F84" s="301"/>
      <c r="G84" s="302"/>
    </row>
    <row r="85" spans="1:7">
      <c r="A85" s="150"/>
      <c r="B85" s="313"/>
      <c r="C85" s="314"/>
      <c r="D85" s="316"/>
      <c r="E85" s="301"/>
      <c r="F85" s="301"/>
      <c r="G85" s="302"/>
    </row>
    <row r="86" spans="1:7">
      <c r="A86" s="150"/>
      <c r="B86" s="425"/>
      <c r="C86" s="314"/>
      <c r="D86" s="316"/>
      <c r="E86" s="301"/>
      <c r="F86" s="301"/>
      <c r="G86" s="302"/>
    </row>
    <row r="87" spans="1:7">
      <c r="A87" s="150"/>
      <c r="B87" s="426"/>
      <c r="C87" s="315"/>
      <c r="D87" s="316"/>
      <c r="E87" s="301"/>
      <c r="F87" s="301"/>
      <c r="G87" s="302"/>
    </row>
    <row r="88" spans="1:7">
      <c r="A88" s="150"/>
      <c r="B88" s="313"/>
      <c r="C88" s="315"/>
      <c r="D88" s="316"/>
      <c r="E88" s="301"/>
      <c r="F88" s="301"/>
      <c r="G88" s="302"/>
    </row>
    <row r="89" spans="1:7">
      <c r="A89" s="150"/>
      <c r="B89" s="313"/>
      <c r="C89" s="318"/>
      <c r="D89" s="301"/>
      <c r="E89" s="301"/>
      <c r="F89" s="301"/>
      <c r="G89" s="302"/>
    </row>
    <row r="90" spans="1:7">
      <c r="A90" s="150"/>
      <c r="B90" s="425"/>
      <c r="C90" s="315"/>
      <c r="D90" s="316"/>
      <c r="E90" s="301"/>
      <c r="F90" s="301"/>
      <c r="G90" s="302"/>
    </row>
    <row r="91" spans="1:7">
      <c r="A91" s="150"/>
      <c r="B91" s="425"/>
      <c r="C91" s="315"/>
      <c r="D91" s="316"/>
      <c r="E91" s="301"/>
      <c r="F91" s="301"/>
      <c r="G91" s="302"/>
    </row>
    <row r="92" spans="1:7">
      <c r="A92" s="150"/>
      <c r="B92" s="425"/>
      <c r="C92" s="315"/>
      <c r="D92" s="316"/>
      <c r="E92" s="301"/>
      <c r="F92" s="301"/>
      <c r="G92" s="302"/>
    </row>
    <row r="93" spans="1:7">
      <c r="A93" s="150"/>
      <c r="B93" s="425"/>
      <c r="C93" s="315"/>
      <c r="D93" s="316"/>
      <c r="E93" s="301"/>
      <c r="F93" s="301"/>
      <c r="G93" s="302"/>
    </row>
    <row r="94" spans="1:7">
      <c r="A94" s="150"/>
      <c r="B94" s="425"/>
      <c r="C94" s="315"/>
      <c r="D94" s="316"/>
      <c r="E94" s="301"/>
      <c r="F94" s="301"/>
      <c r="G94" s="302"/>
    </row>
    <row r="95" spans="1:7">
      <c r="A95" s="150"/>
      <c r="B95" s="313"/>
      <c r="C95" s="315"/>
      <c r="D95" s="316"/>
      <c r="E95" s="301"/>
      <c r="F95" s="301"/>
      <c r="G95" s="302"/>
    </row>
    <row r="96" spans="1:7">
      <c r="A96" s="150"/>
      <c r="B96" s="425"/>
      <c r="C96" s="314"/>
      <c r="D96" s="316"/>
      <c r="E96" s="301"/>
      <c r="F96" s="301"/>
      <c r="G96" s="302"/>
    </row>
    <row r="97" spans="1:7">
      <c r="A97" s="150"/>
      <c r="B97" s="426"/>
      <c r="C97" s="315"/>
      <c r="D97" s="316"/>
      <c r="E97" s="301"/>
      <c r="F97" s="301"/>
      <c r="G97" s="302"/>
    </row>
    <row r="98" spans="1:7">
      <c r="A98" s="150"/>
      <c r="B98" s="426"/>
      <c r="C98" s="315"/>
      <c r="D98" s="316"/>
      <c r="E98" s="301"/>
      <c r="F98" s="301"/>
      <c r="G98" s="302"/>
    </row>
    <row r="99" spans="1:7">
      <c r="A99" s="150"/>
      <c r="B99" s="426"/>
      <c r="C99" s="315"/>
      <c r="D99" s="316"/>
      <c r="E99" s="301"/>
      <c r="F99" s="301"/>
      <c r="G99" s="302"/>
    </row>
    <row r="100" spans="1:7">
      <c r="A100" s="150"/>
      <c r="B100" s="425"/>
      <c r="C100" s="315"/>
      <c r="D100" s="316"/>
      <c r="E100" s="301"/>
      <c r="F100" s="301"/>
      <c r="G100" s="302"/>
    </row>
    <row r="101" spans="1:7">
      <c r="A101" s="150"/>
      <c r="B101" s="426"/>
      <c r="C101" s="315"/>
      <c r="D101" s="316"/>
      <c r="E101" s="301"/>
      <c r="F101" s="301"/>
      <c r="G101" s="302"/>
    </row>
    <row r="102" spans="1:7">
      <c r="A102" s="150"/>
      <c r="B102" s="313"/>
      <c r="C102" s="315"/>
      <c r="D102" s="319"/>
      <c r="E102" s="301"/>
      <c r="F102" s="301"/>
      <c r="G102" s="302"/>
    </row>
    <row r="103" spans="1:7">
      <c r="A103" s="150"/>
      <c r="B103" s="313"/>
      <c r="C103" s="318"/>
      <c r="D103" s="301"/>
      <c r="E103" s="301"/>
      <c r="F103" s="301"/>
      <c r="G103" s="302"/>
    </row>
    <row r="104" spans="1:7">
      <c r="A104" s="150"/>
      <c r="B104" s="313"/>
      <c r="C104" s="315"/>
      <c r="D104" s="316"/>
      <c r="E104" s="301"/>
      <c r="F104" s="301"/>
      <c r="G104" s="302"/>
    </row>
    <row r="105" spans="1:7">
      <c r="A105" s="150"/>
      <c r="B105" s="425"/>
      <c r="C105" s="315"/>
      <c r="D105" s="316"/>
      <c r="E105" s="301"/>
      <c r="F105" s="301"/>
      <c r="G105" s="302"/>
    </row>
    <row r="106" spans="1:7">
      <c r="A106" s="150"/>
      <c r="B106" s="425"/>
      <c r="C106" s="315"/>
      <c r="D106" s="316"/>
      <c r="E106" s="301"/>
      <c r="F106" s="301"/>
      <c r="G106" s="302"/>
    </row>
    <row r="107" spans="1:7">
      <c r="B107" s="313"/>
      <c r="C107" s="315"/>
      <c r="D107" s="301"/>
      <c r="E107" s="301"/>
      <c r="F107" s="301"/>
      <c r="G107" s="302"/>
    </row>
    <row r="108" spans="1:7">
      <c r="B108" s="313"/>
      <c r="C108" s="314"/>
      <c r="D108" s="316"/>
      <c r="E108" s="301"/>
      <c r="F108" s="301"/>
      <c r="G108" s="302"/>
    </row>
    <row r="109" spans="1:7">
      <c r="B109" s="313"/>
      <c r="C109" s="315"/>
      <c r="D109" s="316"/>
      <c r="E109" s="301"/>
      <c r="F109" s="301"/>
      <c r="G109" s="302"/>
    </row>
    <row r="110" spans="1:7">
      <c r="B110" s="313"/>
      <c r="C110" s="318"/>
      <c r="D110" s="301"/>
      <c r="E110" s="301"/>
      <c r="F110" s="301"/>
      <c r="G110" s="302"/>
    </row>
    <row r="111" spans="1:7">
      <c r="B111" s="313"/>
      <c r="C111" s="314"/>
      <c r="D111" s="316"/>
      <c r="E111" s="301"/>
      <c r="F111" s="301"/>
      <c r="G111" s="302"/>
    </row>
    <row r="112" spans="1:7">
      <c r="B112" s="313"/>
      <c r="C112" s="315"/>
      <c r="D112" s="301"/>
      <c r="E112" s="301"/>
      <c r="F112" s="301"/>
      <c r="G112" s="302"/>
    </row>
    <row r="113" spans="2:7">
      <c r="B113" s="313"/>
      <c r="C113" s="315"/>
      <c r="D113" s="301"/>
      <c r="E113" s="301"/>
      <c r="F113" s="301"/>
      <c r="G113" s="302"/>
    </row>
    <row r="114" spans="2:7">
      <c r="B114" s="313"/>
      <c r="C114" s="315"/>
      <c r="D114" s="301"/>
      <c r="E114" s="301"/>
      <c r="F114" s="301"/>
      <c r="G114" s="302"/>
    </row>
    <row r="115" spans="2:7">
      <c r="B115" s="313"/>
      <c r="C115" s="314"/>
      <c r="D115" s="316"/>
      <c r="E115" s="301"/>
      <c r="F115" s="301"/>
      <c r="G115" s="302"/>
    </row>
    <row r="116" spans="2:7">
      <c r="B116" s="313"/>
      <c r="C116" s="318"/>
      <c r="D116" s="301"/>
      <c r="E116" s="301"/>
      <c r="F116" s="301"/>
      <c r="G116" s="302"/>
    </row>
    <row r="117" spans="2:7">
      <c r="B117" s="425"/>
      <c r="C117" s="320"/>
      <c r="D117" s="316"/>
      <c r="E117" s="301"/>
      <c r="F117" s="301"/>
      <c r="G117" s="302"/>
    </row>
    <row r="118" spans="2:7">
      <c r="B118" s="426"/>
      <c r="C118" s="321"/>
      <c r="D118" s="316"/>
      <c r="E118" s="301"/>
      <c r="F118" s="301"/>
      <c r="G118" s="302"/>
    </row>
    <row r="119" spans="2:7">
      <c r="B119" s="313"/>
      <c r="C119" s="314"/>
      <c r="D119" s="301"/>
      <c r="E119" s="301"/>
      <c r="F119" s="301"/>
      <c r="G119" s="302"/>
    </row>
    <row r="120" spans="2:7">
      <c r="B120" s="313"/>
      <c r="C120" s="147"/>
      <c r="D120" s="316"/>
      <c r="E120" s="301"/>
      <c r="F120" s="301"/>
      <c r="G120" s="302"/>
    </row>
    <row r="121" spans="2:7">
      <c r="B121" s="313"/>
      <c r="C121" s="314"/>
      <c r="D121" s="316"/>
      <c r="E121" s="301"/>
      <c r="F121" s="301"/>
      <c r="G121" s="302"/>
    </row>
    <row r="122" spans="2:7">
      <c r="B122" s="313"/>
      <c r="C122" s="314"/>
      <c r="D122" s="316"/>
      <c r="E122" s="301"/>
      <c r="F122" s="301"/>
      <c r="G122" s="302"/>
    </row>
    <row r="123" spans="2:7">
      <c r="B123" s="313"/>
      <c r="C123" s="318"/>
      <c r="D123" s="301"/>
      <c r="E123" s="301"/>
      <c r="F123" s="301"/>
      <c r="G123" s="302"/>
    </row>
    <row r="124" spans="2:7">
      <c r="B124" s="313"/>
      <c r="C124" s="147"/>
      <c r="D124" s="301"/>
      <c r="E124" s="301"/>
      <c r="F124" s="301"/>
      <c r="G124" s="302"/>
    </row>
    <row r="125" spans="2:7">
      <c r="B125" s="313"/>
      <c r="C125" s="147"/>
      <c r="D125" s="301"/>
      <c r="E125" s="301"/>
      <c r="F125" s="301"/>
      <c r="G125" s="302"/>
    </row>
    <row r="126" spans="2:7">
      <c r="B126" s="313"/>
      <c r="C126" s="147"/>
      <c r="D126" s="316"/>
      <c r="E126" s="301"/>
      <c r="F126" s="301"/>
      <c r="G126" s="302"/>
    </row>
    <row r="127" spans="2:7">
      <c r="B127" s="313"/>
      <c r="C127" s="147"/>
      <c r="D127" s="301"/>
      <c r="E127" s="301"/>
      <c r="F127" s="301"/>
      <c r="G127" s="302"/>
    </row>
    <row r="128" spans="2:7">
      <c r="B128" s="313"/>
      <c r="C128" s="147"/>
      <c r="D128" s="301"/>
      <c r="E128" s="301"/>
      <c r="F128" s="301"/>
      <c r="G128" s="302"/>
    </row>
  </sheetData>
  <sortState ref="C4:D9">
    <sortCondition ref="D4:D9"/>
  </sortState>
  <mergeCells count="20">
    <mergeCell ref="B90:B94"/>
    <mergeCell ref="B96:B99"/>
    <mergeCell ref="B100:B101"/>
    <mergeCell ref="B105:B106"/>
    <mergeCell ref="B117:B118"/>
    <mergeCell ref="B4:B9"/>
    <mergeCell ref="B72:B73"/>
    <mergeCell ref="B76:B78"/>
    <mergeCell ref="B79:B80"/>
    <mergeCell ref="B83:B84"/>
    <mergeCell ref="B10:B15"/>
    <mergeCell ref="B16:B21"/>
    <mergeCell ref="B22:B27"/>
    <mergeCell ref="B28:B33"/>
    <mergeCell ref="B35:B40"/>
    <mergeCell ref="B86:B87"/>
    <mergeCell ref="B41:B46"/>
    <mergeCell ref="B53:B58"/>
    <mergeCell ref="B47:B52"/>
    <mergeCell ref="B59:B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Title</vt:lpstr>
      <vt:lpstr>Midterm Dates</vt:lpstr>
      <vt:lpstr>Final Dates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2019-03-18T11:26:08Z</cp:lastPrinted>
  <dcterms:created xsi:type="dcterms:W3CDTF">2017-10-23T11:00:20Z</dcterms:created>
  <dcterms:modified xsi:type="dcterms:W3CDTF">2019-05-31T07:32:18Z</dcterms:modified>
</cp:coreProperties>
</file>